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 tabRatio="109"/>
  </bookViews>
  <sheets>
    <sheet name="Лист1" sheetId="1" r:id="rId1"/>
    <sheet name="Лист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21" i="1"/>
  <c r="C22" i="1"/>
  <c r="C23" i="1"/>
  <c r="C24" i="1"/>
  <c r="C25" i="1"/>
  <c r="C26" i="1"/>
  <c r="C27" i="1"/>
  <c r="C28" i="1"/>
  <c r="C29" i="1"/>
  <c r="C30" i="1"/>
  <c r="C31" i="1"/>
  <c r="C33" i="1"/>
  <c r="C35" i="1"/>
  <c r="C36" i="1"/>
  <c r="C37" i="1"/>
  <c r="C38" i="1"/>
  <c r="C39" i="1"/>
  <c r="C41" i="1"/>
  <c r="C42" i="1"/>
  <c r="C43" i="1"/>
  <c r="C44" i="1"/>
  <c r="C45" i="1"/>
  <c r="C46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5" i="1"/>
  <c r="C96" i="1"/>
  <c r="C97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9" i="1"/>
  <c r="C10" i="1"/>
  <c r="C11" i="1"/>
  <c r="C12" i="1"/>
  <c r="C13" i="1"/>
  <c r="C14" i="1"/>
  <c r="C15" i="1"/>
  <c r="C16" i="1"/>
  <c r="C17" i="1"/>
  <c r="C18" i="1"/>
  <c r="C8" i="1"/>
  <c r="C7" i="1"/>
</calcChain>
</file>

<file path=xl/sharedStrings.xml><?xml version="1.0" encoding="utf-8"?>
<sst xmlns="http://schemas.openxmlformats.org/spreadsheetml/2006/main" count="188" uniqueCount="170">
  <si>
    <t/>
  </si>
  <si>
    <t xml:space="preserve">                                        Показники</t>
  </si>
  <si>
    <t>1. Науково-педагогічні кадри</t>
  </si>
  <si>
    <t>1.1</t>
  </si>
  <si>
    <t>1.2</t>
  </si>
  <si>
    <t>2. Підготовка наукових кадрів</t>
  </si>
  <si>
    <t>3.1.</t>
  </si>
  <si>
    <t>3.2.</t>
  </si>
  <si>
    <t>3.3.</t>
  </si>
  <si>
    <t>5.1.</t>
  </si>
  <si>
    <t>5.2.</t>
  </si>
  <si>
    <t xml:space="preserve">Кількість захищених докторських дисертацій </t>
  </si>
  <si>
    <t>3.4.</t>
  </si>
  <si>
    <t>3.5.</t>
  </si>
  <si>
    <t>6.3.</t>
  </si>
  <si>
    <t>Кількість отриманих свідоцтв про реєстрацію авторського права</t>
  </si>
  <si>
    <t>2.1.</t>
  </si>
  <si>
    <t>2.2.</t>
  </si>
  <si>
    <t>2.3.</t>
  </si>
  <si>
    <t xml:space="preserve">                                                          з них:     докторів наук</t>
  </si>
  <si>
    <t xml:space="preserve">                                                         з них:     докторів наук</t>
  </si>
  <si>
    <t xml:space="preserve">Кількість опублікованих статей, тез доповідей за участю студентів, усього </t>
  </si>
  <si>
    <t xml:space="preserve">                                                                                       з них самостійно</t>
  </si>
  <si>
    <t xml:space="preserve">                                                 (підрозділ)</t>
  </si>
  <si>
    <t>7.2.</t>
  </si>
  <si>
    <t>7.1.</t>
  </si>
  <si>
    <t xml:space="preserve">                               з них: - доктори наук</t>
  </si>
  <si>
    <t xml:space="preserve">                                        - аспіранти/докторанти</t>
  </si>
  <si>
    <t xml:space="preserve">                                        - без ступеня, не включаючи аспірантів</t>
  </si>
  <si>
    <t>4. Забезпечення наукової, науково-технічної діяльності підрозділу</t>
  </si>
  <si>
    <t>5. Результативні показники  НДДКР</t>
  </si>
  <si>
    <t>5.3.</t>
  </si>
  <si>
    <t>6.1.</t>
  </si>
  <si>
    <t>6.2.</t>
  </si>
  <si>
    <t>7.3.</t>
  </si>
  <si>
    <t>7.4.</t>
  </si>
  <si>
    <t>7.5.</t>
  </si>
  <si>
    <t>7.6.</t>
  </si>
  <si>
    <t>7.7.</t>
  </si>
  <si>
    <t>7.8.</t>
  </si>
  <si>
    <t>8. Наукова робота студентів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</si>
  <si>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</si>
  <si>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</si>
  <si>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</si>
  <si>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</si>
  <si>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</si>
  <si>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</si>
  <si>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</si>
  <si>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</si>
  <si>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</si>
  <si>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 xml:space="preserve">                                                                                            бакалаври</t>
  </si>
  <si>
    <t>Кількість студентів, які одержували стипендії Президента України</t>
  </si>
  <si>
    <t>Кількість студентів, які одержували інші стипендії, премії, гранти</t>
  </si>
  <si>
    <t>Чисельність молодих учених, усього</t>
  </si>
  <si>
    <t xml:space="preserve">                                                                       кількість договорів (грантів)</t>
  </si>
  <si>
    <t>6.4.</t>
  </si>
  <si>
    <t>Кількість студентів – учасників  міжнародних конкурсів студентських НДР</t>
  </si>
  <si>
    <t>Кількість проданих ліцензій</t>
  </si>
  <si>
    <t>– за кордоном</t>
  </si>
  <si>
    <t>Кількість публікацій (статей), усього одиниць, з них:</t>
  </si>
  <si>
    <t>– статей у зарубіжних виданнях, в тому числі:</t>
  </si>
  <si>
    <t>Web of Science</t>
  </si>
  <si>
    <t>Кількість цитувань у виданнях, що входять до наукометричних баз даних Scopus</t>
  </si>
  <si>
    <t>1.3</t>
  </si>
  <si>
    <t xml:space="preserve">                                                                      кількість робіт/послуг</t>
  </si>
  <si>
    <t xml:space="preserve">                                                                                         навчальний процес </t>
  </si>
  <si>
    <t xml:space="preserve">                                                                                                    з них за кордоном</t>
  </si>
  <si>
    <t xml:space="preserve">                                                                       кандидатів  наук (PhD)</t>
  </si>
  <si>
    <t xml:space="preserve">                                                                        кандидатів  наук (PhD)</t>
  </si>
  <si>
    <t>Кількість захищених кандидатських дисертацій (PhD)</t>
  </si>
  <si>
    <t>Кількість чинних договорів, угод, контрактів про науково-технічне співробітництво із зарубіжними ЗВО/НУ, установами, організаціями</t>
  </si>
  <si>
    <t>6. Інноваційні результати наукових, науково-технічних робіт</t>
  </si>
  <si>
    <t>6.5</t>
  </si>
  <si>
    <t xml:space="preserve"> Sikorsky Challenge</t>
  </si>
  <si>
    <t>інші</t>
  </si>
  <si>
    <t xml:space="preserve">Кількість створених/поданих/фіналістів конкурсів стартап-проектів </t>
  </si>
  <si>
    <t>В інших наукометричних базах даних  (крім РИНЦ)</t>
  </si>
  <si>
    <t xml:space="preserve">                                                  за грантами</t>
  </si>
  <si>
    <t xml:space="preserve">                                                                                            магістри наук.</t>
  </si>
  <si>
    <t xml:space="preserve">                                                                                            магістри проф.</t>
  </si>
  <si>
    <t xml:space="preserve">                                                                                      з них:    -  переможці  </t>
  </si>
  <si>
    <t>Кількість участників олімпіад 2 тур,                                                усього</t>
  </si>
  <si>
    <t>9. Молоді вчені підрозділу (до 35 років), доктори наук (до 40 років)</t>
  </si>
  <si>
    <t xml:space="preserve">                                        - кандидати наук (PhD)</t>
  </si>
  <si>
    <t>інші наукометричні БД (крім РИНЦ)</t>
  </si>
  <si>
    <t>2.4.</t>
  </si>
  <si>
    <t>Кількість випускників магістратури (проф)</t>
  </si>
  <si>
    <t>Кількість випускників магістратури (наук)</t>
  </si>
  <si>
    <t>– кількість проєктів, що стали переможцями</t>
  </si>
  <si>
    <t xml:space="preserve">7. Публікації***, конференції, виставки </t>
  </si>
  <si>
    <t>7.9.</t>
  </si>
  <si>
    <t xml:space="preserve">                                         за  кордоном </t>
  </si>
  <si>
    <t>3. Фінансування НДДКР**</t>
  </si>
  <si>
    <t xml:space="preserve">                                                      кількість лауреатів (за  місцем роботи КПІ)</t>
  </si>
  <si>
    <t>7.10.</t>
  </si>
  <si>
    <t>7.11</t>
  </si>
  <si>
    <t>9.3</t>
  </si>
  <si>
    <t>9.4</t>
  </si>
  <si>
    <t>9.5</t>
  </si>
  <si>
    <t>Державне замовлення                                                                      тис. грн</t>
  </si>
  <si>
    <t>Національний фонд  досліджень (НФД)                                         тис. грн</t>
  </si>
  <si>
    <t xml:space="preserve">Кількість існуючих на базі підрозділу наукових, науково-технічних структур (у т.ч. спільних лабораторій, центрів, центрів колективного користування обладнанням),                                                                                     усього </t>
  </si>
  <si>
    <t xml:space="preserve">Кількість робіт, відзначених  Державною премією України в галузі науки і техніки, всього </t>
  </si>
  <si>
    <t>Кількість поданих заявок на об'єкти права інтелектуальної власності, всього</t>
  </si>
  <si>
    <t>Кількість отриманих охоронних документів,    усього одиниць</t>
  </si>
  <si>
    <t xml:space="preserve">з них за кордоном </t>
  </si>
  <si>
    <t xml:space="preserve">                                         інші (брошури, ДСТУ, довідники, словники, тощо)  </t>
  </si>
  <si>
    <t xml:space="preserve">Кількість проведених наукових конференцій міжнародних,  усього </t>
  </si>
  <si>
    <t>з них за межами України</t>
  </si>
  <si>
    <t xml:space="preserve">Взято участь у виставках:    національних   </t>
  </si>
  <si>
    <t>Кількість експонатів,   які демонструвалися  в Україні</t>
  </si>
  <si>
    <t>Кількість дипломів, медалей та інших нагород, одержаних на виставках нац-них</t>
  </si>
  <si>
    <t xml:space="preserve">                                           нагороди, одержані на виставках за  кордоном </t>
  </si>
  <si>
    <t>Кількість студентів, які брали участь у виконанні НДДКР при захищенні</t>
  </si>
  <si>
    <t>Кількість студентів – учасників  Всеукраїнських конкурсів студентських НДР 1-го туру</t>
  </si>
  <si>
    <t xml:space="preserve"> студентів – учасників  2-го туру</t>
  </si>
  <si>
    <t xml:space="preserve">              з них:   -  переможці 2-го туру</t>
  </si>
  <si>
    <t>Кількість переможців, які одержали нагороди за результатами олімпіад 2 тур, усього</t>
  </si>
  <si>
    <t xml:space="preserve">                                                                у тому числі  на міжнародних олімпіадах</t>
  </si>
  <si>
    <t>Кількість молодих науковців, що отримували:   премії, гранти Президента України</t>
  </si>
  <si>
    <t xml:space="preserve">                                                           стипендії, премії Верховної Ради України</t>
  </si>
  <si>
    <t xml:space="preserve">                                                           стипендії, премії Кабінету Міністрів України</t>
  </si>
  <si>
    <t>Подано проєктів наукових робіт та науково-технічних (експериментальних) розробок на конкурс молодих вчених, з них:</t>
  </si>
  <si>
    <t xml:space="preserve">** - у разі, якщо НДР виконується колективами різних структурних підрозділів, зазначається дольова участь, що засвідчується службовою запискою наукового керівника комплексного проєкту на ім'я проректора з наукової роботи; </t>
  </si>
  <si>
    <r>
      <t xml:space="preserve">Чисельність </t>
    </r>
    <r>
      <rPr>
        <b/>
        <sz val="11"/>
        <color indexed="8"/>
        <rFont val="Arial"/>
        <family val="2"/>
      </rPr>
      <t>штатних</t>
    </r>
    <r>
      <rPr>
        <sz val="11"/>
        <color indexed="8"/>
        <rFont val="Arial"/>
        <family val="2"/>
      </rPr>
      <t xml:space="preserve"> науково-педагогічних працівників, усього</t>
    </r>
  </si>
  <si>
    <r>
      <t xml:space="preserve">Чисельність </t>
    </r>
    <r>
      <rPr>
        <b/>
        <sz val="11"/>
        <color indexed="8"/>
        <rFont val="Arial"/>
        <family val="2"/>
      </rPr>
      <t>штатних</t>
    </r>
    <r>
      <rPr>
        <sz val="11"/>
        <color indexed="8"/>
        <rFont val="Arial"/>
        <family val="2"/>
      </rPr>
      <t xml:space="preserve">  працівників, які виконуюють НДДКР, усього</t>
    </r>
  </si>
  <si>
    <r>
      <t xml:space="preserve">Чисельність </t>
    </r>
    <r>
      <rPr>
        <b/>
        <sz val="11"/>
        <color indexed="8"/>
        <rFont val="Arial"/>
        <family val="2"/>
      </rPr>
      <t>штатних</t>
    </r>
    <r>
      <rPr>
        <sz val="11"/>
        <color indexed="8"/>
        <rFont val="Arial"/>
        <family val="2"/>
      </rPr>
      <t xml:space="preserve"> НПП, які працюють в експертних радах МОН України</t>
    </r>
  </si>
  <si>
    <r>
      <t xml:space="preserve">Обсяги фінансування                                     </t>
    </r>
    <r>
      <rPr>
        <b/>
        <sz val="11"/>
        <color indexed="8"/>
        <rFont val="Arial"/>
        <family val="2"/>
      </rPr>
      <t>фундаментальні</t>
    </r>
    <r>
      <rPr>
        <sz val="11"/>
        <color indexed="8"/>
        <rFont val="Arial"/>
        <family val="2"/>
      </rPr>
      <t xml:space="preserve">  тис. грн</t>
    </r>
  </si>
  <si>
    <r>
      <t xml:space="preserve">Обсяг фінансування за проектами  </t>
    </r>
    <r>
      <rPr>
        <b/>
        <sz val="11"/>
        <color indexed="8"/>
        <rFont val="Arial"/>
        <family val="2"/>
      </rPr>
      <t>міжнародного</t>
    </r>
    <r>
      <rPr>
        <sz val="11"/>
        <color indexed="8"/>
        <rFont val="Arial"/>
        <family val="2"/>
      </rPr>
      <t xml:space="preserve">  співробітництва  тис. грн</t>
    </r>
  </si>
  <si>
    <r>
      <t xml:space="preserve">Обсяг фінансування за </t>
    </r>
    <r>
      <rPr>
        <b/>
        <sz val="11"/>
        <color indexed="8"/>
        <rFont val="Arial"/>
        <family val="2"/>
      </rPr>
      <t>госпдоговорами та НТ послугами,</t>
    </r>
    <r>
      <rPr>
        <sz val="11"/>
        <color indexed="8"/>
        <rFont val="Arial"/>
        <family val="2"/>
      </rPr>
      <t xml:space="preserve">  тис. грн</t>
    </r>
  </si>
  <si>
    <r>
      <t>Впроваджено</t>
    </r>
    <r>
      <rPr>
        <sz val="11"/>
        <color indexed="8"/>
        <rFont val="Arial"/>
        <family val="2"/>
      </rPr>
      <t xml:space="preserve"> результатів розробок у                              виробництво</t>
    </r>
  </si>
  <si>
    <r>
      <t xml:space="preserve">- </t>
    </r>
    <r>
      <rPr>
        <sz val="11"/>
        <rFont val="Arial"/>
        <family val="2"/>
        <charset val="204"/>
      </rPr>
      <t>отриманих коштів від продажу (тис. грн.)</t>
    </r>
    <r>
      <rPr>
        <i/>
        <sz val="11"/>
        <rFont val="Arial"/>
        <family val="2"/>
        <charset val="204"/>
      </rPr>
      <t xml:space="preserve"> </t>
    </r>
  </si>
  <si>
    <r>
      <t xml:space="preserve">Кількість </t>
    </r>
    <r>
      <rPr>
        <b/>
        <sz val="11"/>
        <color indexed="8"/>
        <rFont val="Arial"/>
        <family val="2"/>
      </rPr>
      <t>проведених</t>
    </r>
    <r>
      <rPr>
        <sz val="11"/>
        <color indexed="8"/>
        <rFont val="Arial"/>
        <family val="2"/>
      </rPr>
      <t xml:space="preserve"> наукових семінарів і конференцій всеукраїнських, усього</t>
    </r>
  </si>
  <si>
    <r>
      <t xml:space="preserve">Кількість студентів, які брали участь у виконанні НДДКР, </t>
    </r>
    <r>
      <rPr>
        <b/>
        <sz val="11"/>
        <color indexed="8"/>
        <rFont val="Arial"/>
        <family val="2"/>
        <charset val="204"/>
      </rPr>
      <t>у</t>
    </r>
    <r>
      <rPr>
        <b/>
        <sz val="11"/>
        <color indexed="8"/>
        <rFont val="Arial"/>
        <family val="2"/>
      </rPr>
      <t>сього (з оплатою та без оплати)</t>
    </r>
  </si>
  <si>
    <r>
      <t xml:space="preserve">                                      з них:   з оплатою із загального фонду бюджету  (</t>
    </r>
    <r>
      <rPr>
        <b/>
        <sz val="11"/>
        <color indexed="8"/>
        <rFont val="Arial"/>
        <family val="2"/>
      </rPr>
      <t>д/б)</t>
    </r>
  </si>
  <si>
    <r>
      <t xml:space="preserve">                                                  з оплатою із спеціального фонду </t>
    </r>
    <r>
      <rPr>
        <b/>
        <sz val="11"/>
        <color indexed="8"/>
        <rFont val="Arial"/>
        <family val="2"/>
      </rPr>
      <t>(г/д)</t>
    </r>
  </si>
  <si>
    <r>
      <t xml:space="preserve">Опубліковано </t>
    </r>
    <r>
      <rPr>
        <i/>
        <sz val="11"/>
        <rFont val="Arial"/>
        <family val="2"/>
        <charset val="204"/>
      </rPr>
      <t xml:space="preserve">монографій, </t>
    </r>
    <r>
      <rPr>
        <sz val="11"/>
        <rFont val="Arial"/>
        <family val="2"/>
        <charset val="204"/>
      </rPr>
      <t>з них:</t>
    </r>
  </si>
  <si>
    <r>
      <t xml:space="preserve">Опубліковано </t>
    </r>
    <r>
      <rPr>
        <i/>
        <sz val="11"/>
        <rFont val="Arial"/>
        <family val="2"/>
        <charset val="204"/>
      </rPr>
      <t>підручників, навчальних посібників</t>
    </r>
  </si>
  <si>
    <t>№</t>
  </si>
  <si>
    <t>кількість робіт</t>
  </si>
  <si>
    <t xml:space="preserve">Опубліковано                   монографій в Україні,                        всього одиниць </t>
  </si>
  <si>
    <t>монографій за кордоном,                  усього одиниць</t>
  </si>
  <si>
    <t>Опубліковано                   підручників,                                        усього одиниць</t>
  </si>
  <si>
    <t xml:space="preserve">Опубліковано                   навчальних посібників,                     усього одиниць </t>
  </si>
  <si>
    <r>
      <t>Кількість публікацій (</t>
    </r>
    <r>
      <rPr>
        <b/>
        <sz val="11"/>
        <color indexed="8"/>
        <rFont val="Arial"/>
        <family val="2"/>
      </rPr>
      <t>статей</t>
    </r>
    <r>
      <rPr>
        <sz val="11"/>
        <color indexed="8"/>
        <rFont val="Arial"/>
        <family val="2"/>
      </rPr>
      <t>)   у  наукових виданнях :            усього   ( одиниць )</t>
    </r>
  </si>
  <si>
    <t xml:space="preserve">           з них         у фахових виданнях кат.Б  України              всього   ( одиниць )</t>
  </si>
  <si>
    <t xml:space="preserve">           з них         у зарубіжних виданнях країн ОЕСР             усього   ( одиниць )</t>
  </si>
  <si>
    <t xml:space="preserve"> Опублікованих  у  наукометричній   БД  Scopus                    усього   ( одиниць )           </t>
  </si>
  <si>
    <t xml:space="preserve">Опублікованих  у  наукометричній   БД WoS                          усього   ( одиниць )           </t>
  </si>
  <si>
    <t xml:space="preserve">Електронні сертифіковані видання,                                        всього    </t>
  </si>
  <si>
    <t xml:space="preserve">                                      які демонструвалися  за  кордоном </t>
  </si>
  <si>
    <t>*   - показники, які коригуються та підлягають підтвердженню в першій декаді 2021 р.;</t>
  </si>
  <si>
    <t xml:space="preserve">*** - дольова участь у монографіях, підручниках, публікаціях (у звітній частині задіяні факультети, долі - рівні, наприклад:  3 факультети - 3 долі) </t>
  </si>
  <si>
    <t xml:space="preserve">   кількість робіт</t>
  </si>
  <si>
    <t xml:space="preserve">                                                      кількість робіт</t>
  </si>
  <si>
    <r>
      <t xml:space="preserve">                                                                          </t>
    </r>
    <r>
      <rPr>
        <b/>
        <sz val="11"/>
        <color indexed="8"/>
        <rFont val="Arial"/>
        <family val="2"/>
      </rPr>
      <t>прикладні</t>
    </r>
    <r>
      <rPr>
        <sz val="11"/>
        <color indexed="8"/>
        <rFont val="Arial"/>
        <family val="2"/>
      </rPr>
      <t xml:space="preserve">              тис. грн</t>
    </r>
  </si>
  <si>
    <t xml:space="preserve">  кількість робіт</t>
  </si>
  <si>
    <t>7.12</t>
  </si>
  <si>
    <t>– у міжнародній наукометричній базі даних  Scopus</t>
  </si>
  <si>
    <t>9.7</t>
  </si>
  <si>
    <t>9.6</t>
  </si>
  <si>
    <t>Молоді вчені ЗВО, які є експертами в Експертній раді МОН або інших дорадчих органах</t>
  </si>
  <si>
    <t>9.8</t>
  </si>
  <si>
    <t>ПОКАЗНИКИ наукової діяльності          радіотехнічного факультету                 2021 р.</t>
  </si>
  <si>
    <t>РІ</t>
  </si>
  <si>
    <t>РТС</t>
  </si>
  <si>
    <t>РТФ</t>
  </si>
  <si>
    <t>ПРЕ</t>
  </si>
  <si>
    <t>17/0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</si>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</sst>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8"/>
      <name val="Arial"/>
      <family val="2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9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4" fillId="0" borderId="0" xfId="0" applyFont="1"/>
    <xf numFmtId="0" fontId="2" fillId="0" borderId="0" xfId="1" applyFont="1" applyFill="1" applyBorder="1" applyAlignment="1">
      <alignment wrapText="1"/>
    </xf>
    <xf numFmtId="0" fontId="0" fillId="0" borderId="0" xfId="0" applyBorder="1"/>
    <xf numFmtId="0" fontId="3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6" fillId="0" borderId="0" xfId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2" xfId="0" applyBorder="1"/>
    <xf numFmtId="0" fontId="8" fillId="0" borderId="1" xfId="1" applyFont="1" applyFill="1" applyBorder="1" applyAlignment="1">
      <alignment wrapText="1"/>
    </xf>
    <xf numFmtId="0" fontId="12" fillId="3" borderId="1" xfId="1" applyFont="1" applyFill="1" applyBorder="1" applyAlignment="1">
      <alignment wrapText="1"/>
    </xf>
    <xf numFmtId="49" fontId="8" fillId="0" borderId="1" xfId="1" applyNumberFormat="1" applyFont="1" applyFill="1" applyBorder="1" applyAlignment="1">
      <alignment vertical="top" wrapText="1"/>
    </xf>
    <xf numFmtId="16" fontId="8" fillId="0" borderId="1" xfId="1" applyNumberFormat="1" applyFont="1" applyFill="1" applyBorder="1" applyAlignment="1">
      <alignment wrapText="1"/>
    </xf>
    <xf numFmtId="0" fontId="12" fillId="4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left" wrapText="1" indent="18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right" wrapText="1"/>
    </xf>
    <xf numFmtId="0" fontId="8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right" vertical="top" wrapText="1"/>
    </xf>
    <xf numFmtId="0" fontId="12" fillId="0" borderId="1" xfId="1" applyFont="1" applyFill="1" applyBorder="1" applyAlignment="1">
      <alignment wrapText="1"/>
    </xf>
    <xf numFmtId="49" fontId="8" fillId="0" borderId="1" xfId="1" applyNumberFormat="1" applyFont="1" applyFill="1" applyBorder="1" applyAlignment="1">
      <alignment wrapText="1"/>
    </xf>
    <xf numFmtId="0" fontId="12" fillId="4" borderId="1" xfId="1" applyFont="1" applyFill="1" applyBorder="1" applyAlignment="1">
      <alignment vertical="top" wrapText="1"/>
    </xf>
    <xf numFmtId="49" fontId="8" fillId="0" borderId="1" xfId="1" applyNumberFormat="1" applyFont="1" applyFill="1" applyBorder="1" applyAlignment="1" applyProtection="1">
      <alignment wrapText="1"/>
      <protection locked="0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indent="29"/>
    </xf>
    <xf numFmtId="0" fontId="8" fillId="0" borderId="7" xfId="1" applyFont="1" applyFill="1" applyBorder="1" applyAlignment="1">
      <alignment wrapText="1"/>
    </xf>
    <xf numFmtId="0" fontId="12" fillId="3" borderId="7" xfId="1" applyFont="1" applyFill="1" applyBorder="1" applyAlignment="1">
      <alignment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4" xfId="1" applyNumberFormat="1" applyFont="1" applyFill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8" fillId="0" borderId="7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wrapText="1" indent="34"/>
    </xf>
    <xf numFmtId="0" fontId="8" fillId="0" borderId="1" xfId="1" applyNumberFormat="1" applyFont="1" applyFill="1" applyBorder="1" applyAlignment="1">
      <alignment wrapText="1"/>
    </xf>
    <xf numFmtId="0" fontId="8" fillId="0" borderId="1" xfId="1" applyFont="1" applyFill="1" applyBorder="1" applyAlignment="1">
      <alignment horizontal="left" wrapText="1" indent="3"/>
    </xf>
    <xf numFmtId="0" fontId="8" fillId="0" borderId="1" xfId="1" applyFont="1" applyFill="1" applyBorder="1" applyAlignment="1">
      <alignment horizontal="left" vertical="top" wrapText="1" indent="5"/>
    </xf>
    <xf numFmtId="0" fontId="12" fillId="2" borderId="1" xfId="1" applyFont="1" applyFill="1" applyBorder="1" applyAlignment="1">
      <alignment wrapText="1"/>
    </xf>
    <xf numFmtId="0" fontId="16" fillId="0" borderId="1" xfId="0" applyFont="1" applyBorder="1"/>
    <xf numFmtId="0" fontId="8" fillId="0" borderId="1" xfId="1" applyFont="1" applyFill="1" applyBorder="1" applyAlignment="1">
      <alignment horizontal="left" vertical="top" wrapText="1" indent="28"/>
    </xf>
    <xf numFmtId="0" fontId="8" fillId="0" borderId="1" xfId="1" applyFont="1" applyFill="1" applyBorder="1" applyAlignment="1">
      <alignment horizontal="left" vertical="top" wrapText="1" indent="24"/>
    </xf>
    <xf numFmtId="0" fontId="8" fillId="0" borderId="1" xfId="1" applyFont="1" applyFill="1" applyBorder="1" applyAlignment="1">
      <alignment horizontal="left" wrapText="1" indent="6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5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 indent="22"/>
    </xf>
    <xf numFmtId="0" fontId="17" fillId="0" borderId="1" xfId="1" applyFont="1" applyFill="1" applyBorder="1" applyAlignment="1">
      <alignment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wrapText="1" indent="14"/>
    </xf>
    <xf numFmtId="0" fontId="8" fillId="0" borderId="1" xfId="1" applyFont="1" applyFill="1" applyBorder="1" applyAlignment="1">
      <alignment horizontal="left" wrapText="1" indent="36"/>
    </xf>
    <xf numFmtId="0" fontId="8" fillId="0" borderId="1" xfId="1" applyFont="1" applyFill="1" applyBorder="1" applyAlignment="1">
      <alignment horizontal="left" wrapText="1" indent="35"/>
    </xf>
    <xf numFmtId="0" fontId="8" fillId="0" borderId="1" xfId="1" applyFont="1" applyFill="1" applyBorder="1" applyAlignment="1">
      <alignment horizontal="left" wrapText="1" indent="26"/>
    </xf>
    <xf numFmtId="0" fontId="14" fillId="0" borderId="2" xfId="0" applyFont="1" applyBorder="1" applyAlignment="1">
      <alignment horizontal="left" indent="6"/>
    </xf>
    <xf numFmtId="0" fontId="8" fillId="0" borderId="0" xfId="1" applyFont="1" applyFill="1" applyBorder="1" applyAlignment="1">
      <alignment horizontal="center" wrapText="1"/>
    </xf>
    <xf numFmtId="0" fontId="18" fillId="0" borderId="4" xfId="1" applyFont="1" applyFill="1" applyBorder="1" applyAlignment="1">
      <alignment wrapText="1"/>
    </xf>
    <xf numFmtId="0" fontId="18" fillId="0" borderId="3" xfId="1" applyFont="1" applyFill="1" applyBorder="1" applyAlignment="1">
      <alignment wrapText="1"/>
    </xf>
    <xf numFmtId="0" fontId="18" fillId="0" borderId="3" xfId="1" applyFont="1" applyFill="1" applyBorder="1" applyAlignment="1">
      <alignment horizontal="center" wrapText="1"/>
    </xf>
    <xf numFmtId="0" fontId="18" fillId="0" borderId="3" xfId="1" applyFont="1" applyFill="1" applyBorder="1" applyAlignment="1">
      <alignment horizontal="center" vertical="top" wrapText="1"/>
    </xf>
    <xf numFmtId="0" fontId="18" fillId="0" borderId="8" xfId="1" applyFont="1" applyFill="1" applyBorder="1" applyAlignment="1">
      <alignment horizontal="center" wrapText="1"/>
    </xf>
    <xf numFmtId="0" fontId="18" fillId="0" borderId="5" xfId="1" applyFont="1" applyFill="1" applyBorder="1" applyAlignment="1">
      <alignment horizontal="center" wrapText="1"/>
    </xf>
    <xf numFmtId="0" fontId="15" fillId="0" borderId="9" xfId="0" applyFont="1" applyBorder="1" applyAlignment="1">
      <alignment horizontal="left" indent="30"/>
    </xf>
    <xf numFmtId="0" fontId="15" fillId="0" borderId="1" xfId="0" applyFont="1" applyBorder="1" applyAlignment="1">
      <alignment horizontal="left" vertical="center" wrapText="1" indent="40"/>
    </xf>
    <xf numFmtId="0" fontId="12" fillId="0" borderId="0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9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vertical="top" wrapText="1"/>
    </xf>
    <xf numFmtId="0" fontId="12" fillId="0" borderId="6" xfId="1" applyFont="1" applyFill="1" applyBorder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showRuler="0" showWhiteSpace="0" view="pageLayout" topLeftCell="A49" zoomScaleNormal="100" zoomScaleSheetLayoutView="100" workbookViewId="0">
      <selection activeCell="K58" sqref="K58"/>
    </sheetView>
  </sheetViews>
  <sheetFormatPr defaultRowHeight="12.75" x14ac:dyDescent="0.2"/>
  <cols>
    <col min="1" max="1" width="5.28515625" customWidth="1"/>
    <col min="2" max="2" width="85.85546875" customWidth="1"/>
    <col min="3" max="3" width="7.140625" customWidth="1"/>
    <col min="4" max="4" width="6.85546875" customWidth="1"/>
    <col min="5" max="5" width="6.140625" customWidth="1"/>
    <col min="6" max="6" width="8.140625" customWidth="1"/>
  </cols>
  <sheetData>
    <row r="1" spans="1:9" ht="8.25" customHeight="1" x14ac:dyDescent="0.2">
      <c r="A1" s="68"/>
      <c r="B1" s="69"/>
      <c r="C1" s="69"/>
    </row>
    <row r="2" spans="1:9" ht="20.25" customHeight="1" x14ac:dyDescent="0.25">
      <c r="A2" s="70" t="s">
        <v>163</v>
      </c>
      <c r="B2" s="70"/>
      <c r="C2" s="70"/>
      <c r="D2" s="4"/>
      <c r="E2" s="4"/>
      <c r="F2" s="3"/>
    </row>
    <row r="3" spans="1:9" ht="15.75" customHeight="1" x14ac:dyDescent="0.25">
      <c r="A3" s="71" t="s">
        <v>23</v>
      </c>
      <c r="B3" s="71"/>
      <c r="C3" s="71"/>
      <c r="D3" s="5"/>
      <c r="E3" s="5"/>
      <c r="F3" s="3"/>
    </row>
    <row r="4" spans="1:9" ht="15.75" customHeight="1" x14ac:dyDescent="0.25">
      <c r="A4" s="8"/>
      <c r="B4" s="8"/>
      <c r="C4" s="8"/>
      <c r="D4" s="5"/>
      <c r="E4" s="5"/>
      <c r="F4" s="3"/>
    </row>
    <row r="5" spans="1:9" x14ac:dyDescent="0.2">
      <c r="A5" s="52" t="s">
        <v>138</v>
      </c>
      <c r="B5" s="49" t="s">
        <v>1</v>
      </c>
      <c r="C5" s="50" t="s">
        <v>166</v>
      </c>
      <c r="D5" s="51" t="s">
        <v>164</v>
      </c>
      <c r="E5" s="52" t="s">
        <v>165</v>
      </c>
      <c r="F5" s="52" t="s">
        <v>167</v>
      </c>
    </row>
    <row r="6" spans="1:9" ht="14.1" customHeight="1" x14ac:dyDescent="0.25">
      <c r="A6" s="11" t="s">
        <v>0</v>
      </c>
      <c r="B6" s="12" t="s">
        <v>2</v>
      </c>
      <c r="C6" s="59"/>
      <c r="D6" s="60"/>
      <c r="E6" s="60"/>
      <c r="F6" s="61"/>
    </row>
    <row r="7" spans="1:9" ht="14.1" customHeight="1" x14ac:dyDescent="0.25">
      <c r="A7" s="11" t="s">
        <v>3</v>
      </c>
      <c r="B7" s="11" t="s">
        <v>124</v>
      </c>
      <c r="C7" s="59">
        <f>SUM(D7:F7)</f>
        <v>56</v>
      </c>
      <c r="D7" s="60">
        <v>16</v>
      </c>
      <c r="E7" s="60">
        <v>17</v>
      </c>
      <c r="F7" s="61">
        <v>23</v>
      </c>
    </row>
    <row r="8" spans="1:9" ht="14.1" customHeight="1" x14ac:dyDescent="0.25">
      <c r="A8" s="11" t="s">
        <v>0</v>
      </c>
      <c r="B8" s="11" t="s">
        <v>19</v>
      </c>
      <c r="C8" s="59">
        <f>SUM(D8:F8)</f>
        <v>10</v>
      </c>
      <c r="D8" s="60">
        <v>4</v>
      </c>
      <c r="E8" s="60">
        <v>2</v>
      </c>
      <c r="F8" s="61">
        <v>4</v>
      </c>
    </row>
    <row r="9" spans="1:9" ht="14.1" customHeight="1" x14ac:dyDescent="0.25">
      <c r="A9" s="11" t="s">
        <v>0</v>
      </c>
      <c r="B9" s="11" t="s">
        <v>68</v>
      </c>
      <c r="C9" s="59">
        <f t="shared" ref="C9:C72" si="0">SUM(D9:F9)</f>
        <v>28</v>
      </c>
      <c r="D9" s="61">
        <v>6</v>
      </c>
      <c r="E9" s="61">
        <v>11</v>
      </c>
      <c r="F9" s="61">
        <v>11</v>
      </c>
    </row>
    <row r="10" spans="1:9" ht="14.1" customHeight="1" x14ac:dyDescent="0.25">
      <c r="A10" s="11" t="s">
        <v>4</v>
      </c>
      <c r="B10" s="11" t="s">
        <v>125</v>
      </c>
      <c r="C10" s="59">
        <f t="shared" si="0"/>
        <v>17</v>
      </c>
      <c r="D10" s="61">
        <v>7</v>
      </c>
      <c r="E10" s="61"/>
      <c r="F10" s="61">
        <v>10</v>
      </c>
    </row>
    <row r="11" spans="1:9" ht="14.1" customHeight="1" x14ac:dyDescent="0.25">
      <c r="A11" s="11" t="s">
        <v>0</v>
      </c>
      <c r="B11" s="11" t="s">
        <v>20</v>
      </c>
      <c r="C11" s="59">
        <f t="shared" si="0"/>
        <v>3</v>
      </c>
      <c r="D11" s="61">
        <v>1</v>
      </c>
      <c r="E11" s="61"/>
      <c r="F11" s="61">
        <v>2</v>
      </c>
      <c r="I11" t="s">
        <v>169</v>
      </c>
    </row>
    <row r="12" spans="1:9" ht="14.1" customHeight="1" x14ac:dyDescent="0.25">
      <c r="A12" s="11" t="s">
        <v>0</v>
      </c>
      <c r="B12" s="11" t="s">
        <v>67</v>
      </c>
      <c r="C12" s="59">
        <f t="shared" si="0"/>
        <v>6</v>
      </c>
      <c r="D12" s="61">
        <v>5</v>
      </c>
      <c r="E12" s="61"/>
      <c r="F12" s="61">
        <v>1</v>
      </c>
    </row>
    <row r="13" spans="1:9" ht="15.75" customHeight="1" x14ac:dyDescent="0.25">
      <c r="A13" s="13" t="s">
        <v>63</v>
      </c>
      <c r="B13" s="11" t="s">
        <v>126</v>
      </c>
      <c r="C13" s="59">
        <f t="shared" si="0"/>
        <v>4</v>
      </c>
      <c r="D13" s="61">
        <v>3</v>
      </c>
      <c r="E13" s="61"/>
      <c r="F13" s="61">
        <v>1</v>
      </c>
      <c r="H13" t="s">
        <v>169</v>
      </c>
    </row>
    <row r="14" spans="1:9" ht="14.1" customHeight="1" x14ac:dyDescent="0.25">
      <c r="A14" s="14"/>
      <c r="B14" s="15" t="s">
        <v>5</v>
      </c>
      <c r="C14" s="59">
        <f t="shared" si="0"/>
        <v>0</v>
      </c>
      <c r="D14" s="61"/>
      <c r="E14" s="61"/>
      <c r="F14" s="61"/>
    </row>
    <row r="15" spans="1:9" ht="14.1" customHeight="1" x14ac:dyDescent="0.25">
      <c r="A15" s="14" t="s">
        <v>16</v>
      </c>
      <c r="B15" s="11" t="s">
        <v>69</v>
      </c>
      <c r="C15" s="59">
        <f t="shared" si="0"/>
        <v>2</v>
      </c>
      <c r="D15" s="61">
        <v>0</v>
      </c>
      <c r="E15" s="61">
        <v>1</v>
      </c>
      <c r="F15" s="61">
        <v>1</v>
      </c>
    </row>
    <row r="16" spans="1:9" ht="15" x14ac:dyDescent="0.25">
      <c r="A16" s="14" t="s">
        <v>17</v>
      </c>
      <c r="B16" s="11" t="s">
        <v>11</v>
      </c>
      <c r="C16" s="59">
        <f t="shared" si="0"/>
        <v>0</v>
      </c>
      <c r="D16" s="61">
        <v>0</v>
      </c>
      <c r="E16" s="61">
        <v>0</v>
      </c>
      <c r="F16" s="61">
        <v>0</v>
      </c>
    </row>
    <row r="17" spans="1:6" ht="15" x14ac:dyDescent="0.25">
      <c r="A17" s="14" t="s">
        <v>18</v>
      </c>
      <c r="B17" s="11" t="s">
        <v>86</v>
      </c>
      <c r="C17" s="59">
        <f t="shared" si="0"/>
        <v>22</v>
      </c>
      <c r="D17" s="61">
        <v>4</v>
      </c>
      <c r="E17" s="61">
        <v>11</v>
      </c>
      <c r="F17" s="61">
        <v>7</v>
      </c>
    </row>
    <row r="18" spans="1:6" ht="15" x14ac:dyDescent="0.25">
      <c r="A18" s="14" t="s">
        <v>85</v>
      </c>
      <c r="B18" s="11" t="s">
        <v>87</v>
      </c>
      <c r="C18" s="59">
        <f t="shared" si="0"/>
        <v>4</v>
      </c>
      <c r="D18" s="61">
        <v>1</v>
      </c>
      <c r="E18" s="61">
        <v>1</v>
      </c>
      <c r="F18" s="61">
        <v>2</v>
      </c>
    </row>
    <row r="19" spans="1:6" ht="15" x14ac:dyDescent="0.25">
      <c r="A19" s="11"/>
      <c r="B19" s="12" t="s">
        <v>92</v>
      </c>
      <c r="C19" s="59"/>
      <c r="D19" s="61"/>
      <c r="E19" s="61"/>
      <c r="F19" s="61"/>
    </row>
    <row r="20" spans="1:6" ht="17.25" customHeight="1" x14ac:dyDescent="0.25">
      <c r="A20" s="11" t="s">
        <v>6</v>
      </c>
      <c r="B20" s="11" t="s">
        <v>127</v>
      </c>
      <c r="C20" s="59">
        <f t="shared" si="0"/>
        <v>0</v>
      </c>
      <c r="D20" s="61"/>
      <c r="E20" s="61"/>
      <c r="F20" s="61">
        <v>0</v>
      </c>
    </row>
    <row r="21" spans="1:6" ht="15" x14ac:dyDescent="0.25">
      <c r="A21" s="11"/>
      <c r="B21" s="55" t="s">
        <v>156</v>
      </c>
      <c r="C21" s="59">
        <f t="shared" si="0"/>
        <v>0</v>
      </c>
      <c r="D21" s="61"/>
      <c r="E21" s="61"/>
      <c r="F21" s="61">
        <v>0</v>
      </c>
    </row>
    <row r="22" spans="1:6" ht="15" x14ac:dyDescent="0.25">
      <c r="A22" s="11"/>
      <c r="B22" s="11" t="s">
        <v>155</v>
      </c>
      <c r="C22" s="59">
        <f t="shared" si="0"/>
        <v>0</v>
      </c>
      <c r="D22" s="61"/>
      <c r="E22" s="61"/>
      <c r="F22" s="61">
        <v>0</v>
      </c>
    </row>
    <row r="23" spans="1:6" ht="15" x14ac:dyDescent="0.25">
      <c r="A23" s="11"/>
      <c r="B23" s="54" t="s">
        <v>139</v>
      </c>
      <c r="C23" s="59">
        <f t="shared" si="0"/>
        <v>0</v>
      </c>
      <c r="D23" s="61"/>
      <c r="E23" s="61"/>
      <c r="F23" s="61">
        <v>0</v>
      </c>
    </row>
    <row r="24" spans="1:6" ht="15" x14ac:dyDescent="0.25">
      <c r="A24" s="11" t="s">
        <v>7</v>
      </c>
      <c r="B24" s="11" t="s">
        <v>99</v>
      </c>
      <c r="C24" s="59">
        <f t="shared" si="0"/>
        <v>540</v>
      </c>
      <c r="D24" s="61"/>
      <c r="E24" s="61">
        <v>540</v>
      </c>
      <c r="F24" s="61">
        <v>0</v>
      </c>
    </row>
    <row r="25" spans="1:6" ht="15" x14ac:dyDescent="0.25">
      <c r="A25" s="11"/>
      <c r="B25" s="55" t="s">
        <v>153</v>
      </c>
      <c r="C25" s="59">
        <f t="shared" si="0"/>
        <v>1</v>
      </c>
      <c r="D25" s="61"/>
      <c r="E25" s="61">
        <v>1</v>
      </c>
      <c r="F25" s="61">
        <v>0</v>
      </c>
    </row>
    <row r="26" spans="1:6" ht="15" x14ac:dyDescent="0.25">
      <c r="A26" s="11" t="s">
        <v>8</v>
      </c>
      <c r="B26" s="11" t="s">
        <v>100</v>
      </c>
      <c r="C26" s="59">
        <f t="shared" si="0"/>
        <v>0</v>
      </c>
      <c r="D26" s="61"/>
      <c r="E26" s="61"/>
      <c r="F26" s="61">
        <v>0</v>
      </c>
    </row>
    <row r="27" spans="1:6" ht="15" x14ac:dyDescent="0.25">
      <c r="A27" s="11"/>
      <c r="B27" s="16" t="s">
        <v>154</v>
      </c>
      <c r="C27" s="59">
        <f t="shared" si="0"/>
        <v>0</v>
      </c>
      <c r="D27" s="61"/>
      <c r="E27" s="61"/>
      <c r="F27" s="61">
        <v>0</v>
      </c>
    </row>
    <row r="28" spans="1:6" ht="21.6" customHeight="1" x14ac:dyDescent="0.25">
      <c r="A28" s="17" t="s">
        <v>12</v>
      </c>
      <c r="B28" s="17" t="s">
        <v>128</v>
      </c>
      <c r="C28" s="59">
        <f t="shared" si="0"/>
        <v>0</v>
      </c>
      <c r="D28" s="62"/>
      <c r="E28" s="62"/>
      <c r="F28" s="62">
        <v>0</v>
      </c>
    </row>
    <row r="29" spans="1:6" ht="15" x14ac:dyDescent="0.25">
      <c r="A29" s="11" t="s">
        <v>0</v>
      </c>
      <c r="B29" s="18" t="s">
        <v>54</v>
      </c>
      <c r="C29" s="59">
        <f t="shared" si="0"/>
        <v>0</v>
      </c>
      <c r="D29" s="61"/>
      <c r="E29" s="61"/>
      <c r="F29" s="61">
        <v>0</v>
      </c>
    </row>
    <row r="30" spans="1:6" ht="15" x14ac:dyDescent="0.25">
      <c r="A30" s="11" t="s">
        <v>13</v>
      </c>
      <c r="B30" s="11" t="s">
        <v>129</v>
      </c>
      <c r="C30" s="59">
        <f t="shared" si="0"/>
        <v>3604</v>
      </c>
      <c r="D30" s="60">
        <v>1200</v>
      </c>
      <c r="E30" s="60"/>
      <c r="F30" s="61">
        <v>2404</v>
      </c>
    </row>
    <row r="31" spans="1:6" ht="15" x14ac:dyDescent="0.25">
      <c r="A31" s="11" t="s">
        <v>0</v>
      </c>
      <c r="B31" s="18" t="s">
        <v>64</v>
      </c>
      <c r="C31" s="59">
        <f t="shared" si="0"/>
        <v>5</v>
      </c>
      <c r="D31" s="61">
        <v>2</v>
      </c>
      <c r="E31" s="61"/>
      <c r="F31" s="61">
        <v>3</v>
      </c>
    </row>
    <row r="32" spans="1:6" ht="15" x14ac:dyDescent="0.25">
      <c r="A32" s="11"/>
      <c r="B32" s="12" t="s">
        <v>29</v>
      </c>
      <c r="C32" s="59"/>
      <c r="D32" s="61"/>
      <c r="E32" s="61"/>
      <c r="F32" s="61"/>
    </row>
    <row r="33" spans="1:6" ht="43.5" x14ac:dyDescent="0.25">
      <c r="A33" s="11"/>
      <c r="B33" s="19" t="s">
        <v>101</v>
      </c>
      <c r="C33" s="59">
        <f t="shared" si="0"/>
        <v>3</v>
      </c>
      <c r="D33" s="61">
        <v>1</v>
      </c>
      <c r="E33" s="61">
        <v>1</v>
      </c>
      <c r="F33" s="61">
        <v>1</v>
      </c>
    </row>
    <row r="34" spans="1:6" ht="15" x14ac:dyDescent="0.25">
      <c r="A34" s="11" t="s">
        <v>0</v>
      </c>
      <c r="B34" s="12" t="s">
        <v>30</v>
      </c>
      <c r="C34" s="59"/>
      <c r="D34" s="60"/>
      <c r="E34" s="60"/>
      <c r="F34" s="61"/>
    </row>
    <row r="35" spans="1:6" ht="31.5" customHeight="1" x14ac:dyDescent="0.25">
      <c r="A35" s="11" t="s">
        <v>9</v>
      </c>
      <c r="B35" s="11" t="s">
        <v>102</v>
      </c>
      <c r="C35" s="59">
        <f t="shared" si="0"/>
        <v>1</v>
      </c>
      <c r="D35" s="61"/>
      <c r="E35" s="61"/>
      <c r="F35" s="61">
        <v>1</v>
      </c>
    </row>
    <row r="36" spans="1:6" ht="20.25" customHeight="1" x14ac:dyDescent="0.25">
      <c r="A36" s="11" t="s">
        <v>0</v>
      </c>
      <c r="B36" s="20" t="s">
        <v>93</v>
      </c>
      <c r="C36" s="59">
        <f t="shared" si="0"/>
        <v>0</v>
      </c>
      <c r="D36" s="61"/>
      <c r="E36" s="61"/>
      <c r="F36" s="61">
        <v>0</v>
      </c>
    </row>
    <row r="37" spans="1:6" ht="15" x14ac:dyDescent="0.25">
      <c r="A37" s="11" t="s">
        <v>10</v>
      </c>
      <c r="B37" s="21" t="s">
        <v>130</v>
      </c>
      <c r="C37" s="59">
        <f t="shared" si="0"/>
        <v>2</v>
      </c>
      <c r="D37" s="61"/>
      <c r="E37" s="61"/>
      <c r="F37" s="61">
        <v>2</v>
      </c>
    </row>
    <row r="38" spans="1:6" ht="15" x14ac:dyDescent="0.25">
      <c r="A38" s="11" t="s">
        <v>0</v>
      </c>
      <c r="B38" s="11" t="s">
        <v>65</v>
      </c>
      <c r="C38" s="59">
        <f t="shared" si="0"/>
        <v>3</v>
      </c>
      <c r="D38" s="61">
        <v>3</v>
      </c>
      <c r="E38" s="61"/>
      <c r="F38" s="61">
        <v>0</v>
      </c>
    </row>
    <row r="39" spans="1:6" ht="29.25" x14ac:dyDescent="0.25">
      <c r="A39" s="22" t="s">
        <v>31</v>
      </c>
      <c r="B39" s="11" t="s">
        <v>70</v>
      </c>
      <c r="C39" s="59">
        <f t="shared" si="0"/>
        <v>1</v>
      </c>
      <c r="D39" s="61">
        <v>1</v>
      </c>
      <c r="E39" s="61"/>
      <c r="F39" s="61">
        <v>0</v>
      </c>
    </row>
    <row r="40" spans="1:6" s="7" customFormat="1" ht="21.6" customHeight="1" x14ac:dyDescent="0.25">
      <c r="A40" s="11"/>
      <c r="B40" s="23" t="s">
        <v>71</v>
      </c>
      <c r="C40" s="59"/>
      <c r="D40" s="61"/>
      <c r="E40" s="61"/>
      <c r="F40" s="61"/>
    </row>
    <row r="41" spans="1:6" ht="15" x14ac:dyDescent="0.25">
      <c r="A41" s="11" t="s">
        <v>32</v>
      </c>
      <c r="B41" s="11" t="s">
        <v>103</v>
      </c>
      <c r="C41" s="59">
        <f t="shared" si="0"/>
        <v>1</v>
      </c>
      <c r="D41" s="61"/>
      <c r="E41" s="61">
        <v>1</v>
      </c>
      <c r="F41" s="61">
        <v>0</v>
      </c>
    </row>
    <row r="42" spans="1:6" s="9" customFormat="1" ht="15.6" customHeight="1" x14ac:dyDescent="0.25">
      <c r="A42" s="17"/>
      <c r="B42" s="38" t="s">
        <v>66</v>
      </c>
      <c r="C42" s="59">
        <f t="shared" si="0"/>
        <v>0</v>
      </c>
      <c r="D42" s="62"/>
      <c r="E42" s="62"/>
      <c r="F42" s="62">
        <v>0</v>
      </c>
    </row>
    <row r="43" spans="1:6" ht="15" customHeight="1" x14ac:dyDescent="0.25">
      <c r="A43" s="11" t="s">
        <v>33</v>
      </c>
      <c r="B43" s="11" t="s">
        <v>104</v>
      </c>
      <c r="C43" s="59">
        <f t="shared" si="0"/>
        <v>5</v>
      </c>
      <c r="D43" s="61"/>
      <c r="E43" s="61"/>
      <c r="F43" s="61">
        <v>5</v>
      </c>
    </row>
    <row r="44" spans="1:6" ht="17.45" customHeight="1" x14ac:dyDescent="0.25">
      <c r="A44" s="11"/>
      <c r="B44" s="56" t="s">
        <v>105</v>
      </c>
      <c r="C44" s="59">
        <f t="shared" si="0"/>
        <v>0</v>
      </c>
      <c r="D44" s="61"/>
      <c r="E44" s="61"/>
      <c r="F44" s="61">
        <v>0</v>
      </c>
    </row>
    <row r="45" spans="1:6" ht="15" x14ac:dyDescent="0.25">
      <c r="A45" s="11" t="s">
        <v>14</v>
      </c>
      <c r="B45" s="17" t="s">
        <v>15</v>
      </c>
      <c r="C45" s="59">
        <f t="shared" si="0"/>
        <v>0</v>
      </c>
      <c r="D45" s="61"/>
      <c r="E45" s="61"/>
      <c r="F45" s="61">
        <v>0</v>
      </c>
    </row>
    <row r="46" spans="1:6" ht="15" customHeight="1" x14ac:dyDescent="0.25">
      <c r="A46" s="24" t="s">
        <v>55</v>
      </c>
      <c r="B46" s="11" t="s">
        <v>57</v>
      </c>
      <c r="C46" s="59">
        <f t="shared" si="0"/>
        <v>0</v>
      </c>
      <c r="D46" s="61"/>
      <c r="E46" s="61"/>
      <c r="F46" s="61">
        <v>0</v>
      </c>
    </row>
    <row r="47" spans="1:6" ht="15" customHeight="1" x14ac:dyDescent="0.25">
      <c r="A47" s="24"/>
      <c r="B47" s="57" t="s">
        <v>131</v>
      </c>
      <c r="C47" s="59">
        <f t="shared" si="0"/>
        <v>0</v>
      </c>
      <c r="D47" s="61"/>
      <c r="E47" s="61"/>
      <c r="F47" s="61">
        <v>0</v>
      </c>
    </row>
    <row r="48" spans="1:6" ht="15" customHeight="1" x14ac:dyDescent="0.25">
      <c r="A48" s="24" t="s">
        <v>72</v>
      </c>
      <c r="B48" s="25" t="s">
        <v>75</v>
      </c>
      <c r="C48" s="59">
        <f t="shared" si="0"/>
        <v>3</v>
      </c>
      <c r="D48" s="61">
        <v>1</v>
      </c>
      <c r="E48" s="61"/>
      <c r="F48" s="61">
        <v>2</v>
      </c>
    </row>
    <row r="49" spans="1:10" ht="15" customHeight="1" x14ac:dyDescent="0.25">
      <c r="A49" s="24"/>
      <c r="B49" s="26" t="s">
        <v>73</v>
      </c>
      <c r="C49" s="59">
        <f t="shared" si="0"/>
        <v>3</v>
      </c>
      <c r="D49" s="61">
        <v>1</v>
      </c>
      <c r="E49" s="61"/>
      <c r="F49" s="61">
        <v>2</v>
      </c>
    </row>
    <row r="50" spans="1:10" s="10" customFormat="1" ht="15" customHeight="1" x14ac:dyDescent="0.25">
      <c r="A50" s="24"/>
      <c r="B50" s="65" t="s">
        <v>74</v>
      </c>
      <c r="C50" s="59">
        <f t="shared" si="0"/>
        <v>0</v>
      </c>
      <c r="D50" s="61"/>
      <c r="E50" s="61"/>
      <c r="F50" s="61"/>
    </row>
    <row r="51" spans="1:10" ht="15" x14ac:dyDescent="0.25">
      <c r="A51" s="27" t="s">
        <v>0</v>
      </c>
      <c r="B51" s="28" t="s">
        <v>89</v>
      </c>
      <c r="C51" s="59"/>
      <c r="D51" s="63"/>
      <c r="E51" s="63"/>
      <c r="F51" s="63"/>
    </row>
    <row r="52" spans="1:10" ht="18.75" customHeight="1" x14ac:dyDescent="0.25">
      <c r="A52" s="11" t="s">
        <v>25</v>
      </c>
      <c r="B52" s="11" t="s">
        <v>140</v>
      </c>
      <c r="C52" s="59">
        <f t="shared" si="0"/>
        <v>3</v>
      </c>
      <c r="D52" s="61"/>
      <c r="E52" s="61"/>
      <c r="F52" s="61">
        <v>3</v>
      </c>
    </row>
    <row r="53" spans="1:10" ht="17.25" customHeight="1" x14ac:dyDescent="0.25">
      <c r="A53" s="11"/>
      <c r="B53" s="53" t="s">
        <v>141</v>
      </c>
      <c r="C53" s="59">
        <f t="shared" si="0"/>
        <v>1</v>
      </c>
      <c r="D53" s="61"/>
      <c r="E53" s="61"/>
      <c r="F53" s="61">
        <v>1</v>
      </c>
    </row>
    <row r="54" spans="1:10" ht="17.25" customHeight="1" x14ac:dyDescent="0.25">
      <c r="A54" s="11" t="s">
        <v>24</v>
      </c>
      <c r="B54" s="17" t="s">
        <v>142</v>
      </c>
      <c r="C54" s="59">
        <f t="shared" si="0"/>
        <v>0</v>
      </c>
      <c r="D54" s="61"/>
      <c r="E54" s="61"/>
      <c r="F54" s="61">
        <v>0</v>
      </c>
    </row>
    <row r="55" spans="1:10" ht="15" customHeight="1" x14ac:dyDescent="0.25">
      <c r="A55" s="11" t="s">
        <v>34</v>
      </c>
      <c r="B55" s="17" t="s">
        <v>143</v>
      </c>
      <c r="C55" s="59">
        <f t="shared" si="0"/>
        <v>12</v>
      </c>
      <c r="D55" s="61">
        <v>5</v>
      </c>
      <c r="E55" s="61">
        <v>4</v>
      </c>
      <c r="F55" s="61">
        <v>3</v>
      </c>
    </row>
    <row r="56" spans="1:10" ht="15" x14ac:dyDescent="0.25">
      <c r="A56" s="11"/>
      <c r="B56" s="19" t="s">
        <v>106</v>
      </c>
      <c r="C56" s="59">
        <f t="shared" si="0"/>
        <v>0</v>
      </c>
      <c r="D56" s="60"/>
      <c r="E56" s="60"/>
      <c r="F56" s="61">
        <v>0</v>
      </c>
    </row>
    <row r="57" spans="1:10" s="7" customFormat="1" ht="15" x14ac:dyDescent="0.25">
      <c r="A57" s="11" t="s">
        <v>35</v>
      </c>
      <c r="B57" s="29" t="s">
        <v>144</v>
      </c>
      <c r="C57" s="59">
        <f t="shared" si="0"/>
        <v>125</v>
      </c>
      <c r="D57" s="60">
        <v>30</v>
      </c>
      <c r="E57" s="60">
        <v>80</v>
      </c>
      <c r="F57" s="61">
        <v>15</v>
      </c>
    </row>
    <row r="58" spans="1:10" ht="12" customHeight="1" x14ac:dyDescent="0.25">
      <c r="A58" s="11"/>
      <c r="B58" s="30" t="s">
        <v>145</v>
      </c>
      <c r="C58" s="59">
        <f t="shared" si="0"/>
        <v>44</v>
      </c>
      <c r="D58" s="60"/>
      <c r="E58" s="60">
        <v>39</v>
      </c>
      <c r="F58" s="61">
        <v>5</v>
      </c>
    </row>
    <row r="59" spans="1:10" ht="15" x14ac:dyDescent="0.25">
      <c r="A59" s="11" t="s">
        <v>0</v>
      </c>
      <c r="B59" s="29" t="s">
        <v>146</v>
      </c>
      <c r="C59" s="59">
        <f t="shared" si="0"/>
        <v>22</v>
      </c>
      <c r="D59" s="61"/>
      <c r="E59" s="61">
        <v>22</v>
      </c>
      <c r="F59" s="61">
        <v>0</v>
      </c>
    </row>
    <row r="60" spans="1:10" ht="15" x14ac:dyDescent="0.25">
      <c r="A60" s="11" t="s">
        <v>36</v>
      </c>
      <c r="B60" s="29" t="s">
        <v>147</v>
      </c>
      <c r="C60" s="59">
        <f t="shared" si="0"/>
        <v>28</v>
      </c>
      <c r="D60" s="61">
        <v>20</v>
      </c>
      <c r="E60" s="61">
        <v>6</v>
      </c>
      <c r="F60" s="61">
        <v>2</v>
      </c>
    </row>
    <row r="61" spans="1:10" s="7" customFormat="1" ht="19.149999999999999" customHeight="1" x14ac:dyDescent="0.25">
      <c r="A61" s="11" t="s">
        <v>37</v>
      </c>
      <c r="B61" s="31" t="s">
        <v>148</v>
      </c>
      <c r="C61" s="59">
        <f t="shared" si="0"/>
        <v>15</v>
      </c>
      <c r="D61" s="61">
        <v>7</v>
      </c>
      <c r="E61" s="61">
        <v>3</v>
      </c>
      <c r="F61" s="61">
        <v>5</v>
      </c>
    </row>
    <row r="62" spans="1:10" s="7" customFormat="1" ht="16.5" customHeight="1" x14ac:dyDescent="0.25">
      <c r="A62" s="32" t="s">
        <v>38</v>
      </c>
      <c r="B62" s="33" t="s">
        <v>76</v>
      </c>
      <c r="C62" s="59">
        <f t="shared" si="0"/>
        <v>18</v>
      </c>
      <c r="D62" s="61">
        <v>6</v>
      </c>
      <c r="E62" s="61">
        <v>10</v>
      </c>
      <c r="F62" s="61">
        <v>2</v>
      </c>
    </row>
    <row r="63" spans="1:10" ht="15" x14ac:dyDescent="0.25">
      <c r="A63" s="11" t="s">
        <v>39</v>
      </c>
      <c r="B63" s="34" t="s">
        <v>149</v>
      </c>
      <c r="C63" s="59">
        <f t="shared" si="0"/>
        <v>4</v>
      </c>
      <c r="D63" s="60">
        <v>4</v>
      </c>
      <c r="E63" s="60"/>
      <c r="F63" s="61">
        <v>0</v>
      </c>
      <c r="J63" t="s">
        <v>169</v>
      </c>
    </row>
    <row r="64" spans="1:10" ht="17.25" customHeight="1" x14ac:dyDescent="0.25">
      <c r="A64" s="11" t="s">
        <v>90</v>
      </c>
      <c r="B64" s="17" t="s">
        <v>132</v>
      </c>
      <c r="C64" s="59">
        <f t="shared" si="0"/>
        <v>1</v>
      </c>
      <c r="D64" s="61">
        <v>1</v>
      </c>
      <c r="E64" s="61"/>
      <c r="F64" s="61">
        <v>0</v>
      </c>
    </row>
    <row r="65" spans="1:6" ht="15" x14ac:dyDescent="0.25">
      <c r="A65" s="11"/>
      <c r="B65" s="11" t="s">
        <v>107</v>
      </c>
      <c r="C65" s="59">
        <f t="shared" si="0"/>
        <v>1</v>
      </c>
      <c r="D65" s="61">
        <v>1</v>
      </c>
      <c r="E65" s="61"/>
      <c r="F65" s="61">
        <v>0</v>
      </c>
    </row>
    <row r="66" spans="1:6" ht="15" x14ac:dyDescent="0.25">
      <c r="A66" s="11"/>
      <c r="B66" s="35" t="s">
        <v>108</v>
      </c>
      <c r="C66" s="59">
        <f t="shared" si="0"/>
        <v>0</v>
      </c>
      <c r="D66" s="61"/>
      <c r="E66" s="61"/>
      <c r="F66" s="61">
        <v>0</v>
      </c>
    </row>
    <row r="67" spans="1:6" ht="16.5" customHeight="1" x14ac:dyDescent="0.25">
      <c r="A67" s="36" t="s">
        <v>94</v>
      </c>
      <c r="B67" s="11" t="s">
        <v>109</v>
      </c>
      <c r="C67" s="59">
        <f t="shared" si="0"/>
        <v>3</v>
      </c>
      <c r="D67" s="61">
        <v>3</v>
      </c>
      <c r="E67" s="61"/>
      <c r="F67" s="61">
        <v>0</v>
      </c>
    </row>
    <row r="68" spans="1:6" ht="15" x14ac:dyDescent="0.25">
      <c r="A68" s="11"/>
      <c r="B68" s="37" t="s">
        <v>91</v>
      </c>
      <c r="C68" s="59">
        <f t="shared" si="0"/>
        <v>0</v>
      </c>
      <c r="D68" s="61"/>
      <c r="E68" s="61"/>
      <c r="F68" s="61">
        <v>0</v>
      </c>
    </row>
    <row r="69" spans="1:6" ht="15" x14ac:dyDescent="0.25">
      <c r="A69" s="22" t="s">
        <v>95</v>
      </c>
      <c r="B69" s="19" t="s">
        <v>110</v>
      </c>
      <c r="C69" s="59">
        <f t="shared" si="0"/>
        <v>1</v>
      </c>
      <c r="D69" s="61">
        <v>1</v>
      </c>
      <c r="E69" s="61"/>
      <c r="F69" s="61">
        <v>0</v>
      </c>
    </row>
    <row r="70" spans="1:6" ht="15" x14ac:dyDescent="0.25">
      <c r="A70" s="22"/>
      <c r="B70" s="19" t="s">
        <v>150</v>
      </c>
      <c r="C70" s="59">
        <f t="shared" si="0"/>
        <v>0</v>
      </c>
      <c r="D70" s="61"/>
      <c r="E70" s="61"/>
      <c r="F70" s="61">
        <v>0</v>
      </c>
    </row>
    <row r="71" spans="1:6" ht="15" x14ac:dyDescent="0.25">
      <c r="A71" s="22" t="s">
        <v>157</v>
      </c>
      <c r="B71" s="17" t="s">
        <v>111</v>
      </c>
      <c r="C71" s="59">
        <f t="shared" si="0"/>
        <v>0</v>
      </c>
      <c r="D71" s="61"/>
      <c r="E71" s="61"/>
      <c r="F71" s="61">
        <v>0</v>
      </c>
    </row>
    <row r="72" spans="1:6" ht="17.25" customHeight="1" x14ac:dyDescent="0.25">
      <c r="A72" s="22"/>
      <c r="B72" s="38" t="s">
        <v>112</v>
      </c>
      <c r="C72" s="59">
        <f t="shared" si="0"/>
        <v>0</v>
      </c>
      <c r="D72" s="61"/>
      <c r="E72" s="61"/>
      <c r="F72" s="61">
        <v>0</v>
      </c>
    </row>
    <row r="73" spans="1:6" ht="15" x14ac:dyDescent="0.25">
      <c r="A73" s="11" t="s">
        <v>0</v>
      </c>
      <c r="B73" s="39" t="s">
        <v>40</v>
      </c>
      <c r="C73" s="59"/>
      <c r="D73" s="61"/>
      <c r="E73" s="61"/>
      <c r="F73" s="61"/>
    </row>
    <row r="74" spans="1:6" ht="30" x14ac:dyDescent="0.25">
      <c r="A74" s="11" t="s">
        <v>41</v>
      </c>
      <c r="B74" s="11" t="s">
        <v>133</v>
      </c>
      <c r="C74" s="59">
        <f t="shared" ref="C73:C116" si="1">SUM(D74:F74)</f>
        <v>52</v>
      </c>
      <c r="D74" s="61">
        <v>10</v>
      </c>
      <c r="E74" s="61">
        <v>20</v>
      </c>
      <c r="F74" s="61">
        <v>22</v>
      </c>
    </row>
    <row r="75" spans="1:6" ht="15" x14ac:dyDescent="0.25">
      <c r="A75" s="11" t="s">
        <v>0</v>
      </c>
      <c r="B75" s="11" t="s">
        <v>134</v>
      </c>
      <c r="C75" s="59">
        <f t="shared" si="1"/>
        <v>0</v>
      </c>
      <c r="D75" s="61"/>
      <c r="E75" s="61"/>
      <c r="F75" s="61">
        <v>0</v>
      </c>
    </row>
    <row r="76" spans="1:6" ht="15" x14ac:dyDescent="0.25">
      <c r="A76" s="11" t="s">
        <v>0</v>
      </c>
      <c r="B76" s="11" t="s">
        <v>135</v>
      </c>
      <c r="C76" s="59">
        <f t="shared" si="1"/>
        <v>0</v>
      </c>
      <c r="D76" s="61"/>
      <c r="E76" s="61"/>
      <c r="F76" s="61">
        <v>0</v>
      </c>
    </row>
    <row r="77" spans="1:6" ht="15" x14ac:dyDescent="0.25">
      <c r="A77" s="11"/>
      <c r="B77" s="11" t="s">
        <v>77</v>
      </c>
      <c r="C77" s="59">
        <f t="shared" si="1"/>
        <v>0</v>
      </c>
      <c r="D77" s="61"/>
      <c r="E77" s="61"/>
      <c r="F77" s="61">
        <v>0</v>
      </c>
    </row>
    <row r="78" spans="1:6" ht="15" x14ac:dyDescent="0.25">
      <c r="A78" s="11" t="s">
        <v>42</v>
      </c>
      <c r="B78" s="11" t="s">
        <v>113</v>
      </c>
      <c r="C78" s="59">
        <f t="shared" si="1"/>
        <v>23</v>
      </c>
      <c r="D78" s="61">
        <v>1</v>
      </c>
      <c r="E78" s="61"/>
      <c r="F78" s="61">
        <v>22</v>
      </c>
    </row>
    <row r="79" spans="1:6" ht="15" x14ac:dyDescent="0.25">
      <c r="A79" s="40"/>
      <c r="B79" s="19" t="s">
        <v>78</v>
      </c>
      <c r="C79" s="59">
        <f t="shared" si="1"/>
        <v>9</v>
      </c>
      <c r="D79" s="61">
        <v>1</v>
      </c>
      <c r="E79" s="61">
        <v>1</v>
      </c>
      <c r="F79" s="61">
        <v>7</v>
      </c>
    </row>
    <row r="80" spans="1:6" ht="15" x14ac:dyDescent="0.25">
      <c r="A80" s="11"/>
      <c r="B80" s="11" t="s">
        <v>79</v>
      </c>
      <c r="C80" s="59">
        <f t="shared" si="1"/>
        <v>20</v>
      </c>
      <c r="D80" s="61"/>
      <c r="E80" s="61">
        <v>5</v>
      </c>
      <c r="F80" s="61">
        <v>15</v>
      </c>
    </row>
    <row r="81" spans="1:6" ht="15" x14ac:dyDescent="0.25">
      <c r="A81" s="11"/>
      <c r="B81" s="11" t="s">
        <v>50</v>
      </c>
      <c r="C81" s="59">
        <f t="shared" si="1"/>
        <v>20</v>
      </c>
      <c r="D81" s="61"/>
      <c r="E81" s="61">
        <v>10</v>
      </c>
      <c r="F81" s="61">
        <v>10</v>
      </c>
    </row>
    <row r="82" spans="1:6" ht="28.5" x14ac:dyDescent="0.25">
      <c r="A82" s="17" t="s">
        <v>43</v>
      </c>
      <c r="B82" s="17" t="s">
        <v>114</v>
      </c>
      <c r="C82" s="59">
        <f t="shared" si="1"/>
        <v>8</v>
      </c>
      <c r="D82" s="61"/>
      <c r="E82" s="61">
        <v>8</v>
      </c>
      <c r="F82" s="61">
        <v>0</v>
      </c>
    </row>
    <row r="83" spans="1:6" ht="17.25" customHeight="1" x14ac:dyDescent="0.25">
      <c r="A83" s="17"/>
      <c r="B83" s="41" t="s">
        <v>115</v>
      </c>
      <c r="C83" s="59">
        <f t="shared" si="1"/>
        <v>0</v>
      </c>
      <c r="D83" s="61"/>
      <c r="E83" s="61"/>
      <c r="F83" s="61">
        <v>0</v>
      </c>
    </row>
    <row r="84" spans="1:6" ht="17.25" customHeight="1" x14ac:dyDescent="0.25">
      <c r="A84" s="17"/>
      <c r="B84" s="42" t="s">
        <v>116</v>
      </c>
      <c r="C84" s="59">
        <f t="shared" si="1"/>
        <v>0</v>
      </c>
      <c r="D84" s="61"/>
      <c r="E84" s="61"/>
      <c r="F84" s="61">
        <v>0</v>
      </c>
    </row>
    <row r="85" spans="1:6" ht="17.25" customHeight="1" x14ac:dyDescent="0.25">
      <c r="A85" s="17"/>
      <c r="B85" s="17" t="s">
        <v>56</v>
      </c>
      <c r="C85" s="59">
        <f t="shared" si="1"/>
        <v>0</v>
      </c>
      <c r="D85" s="61"/>
      <c r="E85" s="61"/>
      <c r="F85" s="61">
        <v>0</v>
      </c>
    </row>
    <row r="86" spans="1:6" ht="18.75" customHeight="1" x14ac:dyDescent="0.25">
      <c r="A86" s="11"/>
      <c r="B86" s="17" t="s">
        <v>80</v>
      </c>
      <c r="C86" s="59">
        <f t="shared" si="1"/>
        <v>0</v>
      </c>
      <c r="D86" s="61"/>
      <c r="E86" s="61"/>
      <c r="F86" s="61">
        <v>0</v>
      </c>
    </row>
    <row r="87" spans="1:6" ht="15" x14ac:dyDescent="0.25">
      <c r="A87" s="11" t="s">
        <v>44</v>
      </c>
      <c r="B87" s="11" t="s">
        <v>81</v>
      </c>
      <c r="C87" s="59">
        <f t="shared" si="1"/>
        <v>0</v>
      </c>
      <c r="D87" s="61"/>
      <c r="E87" s="61"/>
      <c r="F87" s="61">
        <v>0</v>
      </c>
    </row>
    <row r="88" spans="1:6" ht="15" x14ac:dyDescent="0.25">
      <c r="A88" s="11"/>
      <c r="B88" s="17" t="s">
        <v>117</v>
      </c>
      <c r="C88" s="59">
        <f t="shared" si="1"/>
        <v>0</v>
      </c>
      <c r="D88" s="61"/>
      <c r="E88" s="61"/>
      <c r="F88" s="61">
        <v>0</v>
      </c>
    </row>
    <row r="89" spans="1:6" ht="16.149999999999999" customHeight="1" x14ac:dyDescent="0.25">
      <c r="A89" s="11"/>
      <c r="B89" s="11" t="s">
        <v>118</v>
      </c>
      <c r="C89" s="59">
        <f t="shared" si="1"/>
        <v>0</v>
      </c>
      <c r="D89" s="61"/>
      <c r="E89" s="61"/>
      <c r="F89" s="61">
        <v>0</v>
      </c>
    </row>
    <row r="90" spans="1:6" ht="15" x14ac:dyDescent="0.25">
      <c r="A90" s="11" t="s">
        <v>45</v>
      </c>
      <c r="B90" s="11" t="s">
        <v>21</v>
      </c>
      <c r="C90" s="59">
        <f t="shared" si="1"/>
        <v>39</v>
      </c>
      <c r="D90" s="61">
        <v>24</v>
      </c>
      <c r="E90" s="61">
        <v>11</v>
      </c>
      <c r="F90" s="61">
        <v>4</v>
      </c>
    </row>
    <row r="91" spans="1:6" ht="15" x14ac:dyDescent="0.25">
      <c r="A91" s="40"/>
      <c r="B91" s="43" t="s">
        <v>22</v>
      </c>
      <c r="C91" s="59">
        <f t="shared" si="1"/>
        <v>6</v>
      </c>
      <c r="D91" s="61"/>
      <c r="E91" s="61">
        <v>6</v>
      </c>
      <c r="F91" s="61">
        <v>0</v>
      </c>
    </row>
    <row r="92" spans="1:6" ht="15" x14ac:dyDescent="0.25">
      <c r="A92" s="11" t="s">
        <v>46</v>
      </c>
      <c r="B92" s="11" t="s">
        <v>51</v>
      </c>
      <c r="C92" s="59">
        <f t="shared" si="1"/>
        <v>0</v>
      </c>
      <c r="D92" s="61"/>
      <c r="E92" s="61"/>
      <c r="F92" s="61">
        <v>0</v>
      </c>
    </row>
    <row r="93" spans="1:6" ht="15" x14ac:dyDescent="0.25">
      <c r="A93" s="11" t="s">
        <v>47</v>
      </c>
      <c r="B93" s="11" t="s">
        <v>52</v>
      </c>
      <c r="C93" s="59">
        <f t="shared" si="1"/>
        <v>1</v>
      </c>
      <c r="D93" s="61"/>
      <c r="E93" s="61"/>
      <c r="F93" s="61">
        <v>1</v>
      </c>
    </row>
    <row r="94" spans="1:6" ht="15" x14ac:dyDescent="0.25">
      <c r="A94" s="27"/>
      <c r="B94" s="28" t="s">
        <v>82</v>
      </c>
      <c r="C94" s="59"/>
      <c r="D94" s="63"/>
      <c r="E94" s="63"/>
      <c r="F94" s="63"/>
    </row>
    <row r="95" spans="1:6" ht="15" x14ac:dyDescent="0.25">
      <c r="A95" s="22" t="s">
        <v>48</v>
      </c>
      <c r="B95" s="11" t="s">
        <v>53</v>
      </c>
      <c r="C95" s="59">
        <f t="shared" si="1"/>
        <v>35</v>
      </c>
      <c r="D95" s="61">
        <v>14</v>
      </c>
      <c r="E95" s="61">
        <v>7</v>
      </c>
      <c r="F95" s="61">
        <v>14</v>
      </c>
    </row>
    <row r="96" spans="1:6" ht="15" x14ac:dyDescent="0.25">
      <c r="A96" s="22"/>
      <c r="B96" s="11" t="s">
        <v>26</v>
      </c>
      <c r="C96" s="59">
        <f t="shared" si="1"/>
        <v>0</v>
      </c>
      <c r="D96" s="61"/>
      <c r="E96" s="61">
        <v>0</v>
      </c>
      <c r="F96" s="61">
        <v>0</v>
      </c>
    </row>
    <row r="97" spans="1:6" ht="15" x14ac:dyDescent="0.25">
      <c r="A97" s="22"/>
      <c r="B97" s="11" t="s">
        <v>83</v>
      </c>
      <c r="C97" s="59">
        <f t="shared" si="1"/>
        <v>13</v>
      </c>
      <c r="D97" s="61">
        <v>2</v>
      </c>
      <c r="E97" s="61">
        <v>5</v>
      </c>
      <c r="F97" s="61">
        <v>6</v>
      </c>
    </row>
    <row r="98" spans="1:6" ht="15" x14ac:dyDescent="0.25">
      <c r="A98" s="22"/>
      <c r="B98" s="11" t="s">
        <v>27</v>
      </c>
      <c r="C98" s="59" t="s">
        <v>168</v>
      </c>
      <c r="D98" s="61">
        <v>11</v>
      </c>
      <c r="E98" s="61">
        <v>2</v>
      </c>
      <c r="F98" s="61">
        <v>4</v>
      </c>
    </row>
    <row r="99" spans="1:6" ht="15" x14ac:dyDescent="0.25">
      <c r="A99" s="22"/>
      <c r="B99" s="11" t="s">
        <v>28</v>
      </c>
      <c r="C99" s="59">
        <f t="shared" si="1"/>
        <v>5</v>
      </c>
      <c r="D99" s="61">
        <v>1</v>
      </c>
      <c r="E99" s="61"/>
      <c r="F99" s="61">
        <v>4</v>
      </c>
    </row>
    <row r="100" spans="1:6" ht="15.75" customHeight="1" x14ac:dyDescent="0.25">
      <c r="A100" s="22" t="s">
        <v>49</v>
      </c>
      <c r="B100" s="17" t="s">
        <v>119</v>
      </c>
      <c r="C100" s="59">
        <f t="shared" si="1"/>
        <v>0</v>
      </c>
      <c r="D100" s="61"/>
      <c r="E100" s="61"/>
      <c r="F100" s="61"/>
    </row>
    <row r="101" spans="1:6" ht="14.25" customHeight="1" x14ac:dyDescent="0.25">
      <c r="A101" s="22"/>
      <c r="B101" s="17" t="s">
        <v>120</v>
      </c>
      <c r="C101" s="59">
        <f t="shared" si="1"/>
        <v>0</v>
      </c>
      <c r="D101" s="61"/>
      <c r="E101" s="61"/>
      <c r="F101" s="61"/>
    </row>
    <row r="102" spans="1:6" ht="14.25" customHeight="1" x14ac:dyDescent="0.25">
      <c r="A102" s="22"/>
      <c r="B102" s="17" t="s">
        <v>121</v>
      </c>
      <c r="C102" s="59">
        <f t="shared" si="1"/>
        <v>0</v>
      </c>
      <c r="D102" s="64"/>
      <c r="E102" s="64"/>
      <c r="F102" s="64"/>
    </row>
    <row r="103" spans="1:6" ht="14.25" customHeight="1" x14ac:dyDescent="0.25">
      <c r="A103" s="22" t="s">
        <v>96</v>
      </c>
      <c r="B103" s="44" t="s">
        <v>136</v>
      </c>
      <c r="C103" s="59">
        <f t="shared" si="1"/>
        <v>2</v>
      </c>
      <c r="D103" s="64"/>
      <c r="E103" s="64">
        <v>1</v>
      </c>
      <c r="F103" s="64">
        <v>1</v>
      </c>
    </row>
    <row r="104" spans="1:6" ht="14.25" customHeight="1" x14ac:dyDescent="0.25">
      <c r="A104" s="22"/>
      <c r="B104" s="45" t="s">
        <v>58</v>
      </c>
      <c r="C104" s="59">
        <f t="shared" si="1"/>
        <v>0</v>
      </c>
      <c r="D104" s="64"/>
      <c r="E104" s="64"/>
      <c r="F104" s="64">
        <v>0</v>
      </c>
    </row>
    <row r="105" spans="1:6" ht="14.25" customHeight="1" x14ac:dyDescent="0.25">
      <c r="A105" s="22" t="s">
        <v>97</v>
      </c>
      <c r="B105" s="44" t="s">
        <v>137</v>
      </c>
      <c r="C105" s="59">
        <f t="shared" si="1"/>
        <v>10</v>
      </c>
      <c r="D105" s="64">
        <v>4</v>
      </c>
      <c r="E105" s="64">
        <v>4</v>
      </c>
      <c r="F105" s="64">
        <v>2</v>
      </c>
    </row>
    <row r="106" spans="1:6" ht="14.25" customHeight="1" x14ac:dyDescent="0.25">
      <c r="A106" s="22" t="s">
        <v>98</v>
      </c>
      <c r="B106" s="44" t="s">
        <v>59</v>
      </c>
      <c r="C106" s="59">
        <f t="shared" si="1"/>
        <v>44</v>
      </c>
      <c r="D106" s="64">
        <v>28</v>
      </c>
      <c r="E106" s="64">
        <v>11</v>
      </c>
      <c r="F106" s="64">
        <v>5</v>
      </c>
    </row>
    <row r="107" spans="1:6" ht="14.25" customHeight="1" x14ac:dyDescent="0.25">
      <c r="A107" s="22"/>
      <c r="B107" s="46" t="s">
        <v>60</v>
      </c>
      <c r="C107" s="59">
        <f t="shared" si="1"/>
        <v>8</v>
      </c>
      <c r="D107" s="64">
        <v>0</v>
      </c>
      <c r="E107" s="64">
        <v>3</v>
      </c>
      <c r="F107" s="64">
        <v>5</v>
      </c>
    </row>
    <row r="108" spans="1:6" ht="18.75" customHeight="1" x14ac:dyDescent="0.25">
      <c r="A108" s="22"/>
      <c r="B108" s="46" t="s">
        <v>158</v>
      </c>
      <c r="C108" s="59">
        <f t="shared" si="1"/>
        <v>23</v>
      </c>
      <c r="D108" s="64">
        <v>17</v>
      </c>
      <c r="E108" s="64">
        <v>6</v>
      </c>
      <c r="F108" s="64">
        <v>0</v>
      </c>
    </row>
    <row r="109" spans="1:6" ht="14.25" customHeight="1" x14ac:dyDescent="0.25">
      <c r="A109" s="22"/>
      <c r="B109" s="66" t="s">
        <v>61</v>
      </c>
      <c r="C109" s="59">
        <f t="shared" si="1"/>
        <v>11</v>
      </c>
      <c r="D109" s="64">
        <v>5</v>
      </c>
      <c r="E109" s="64">
        <v>3</v>
      </c>
      <c r="F109" s="64">
        <v>3</v>
      </c>
    </row>
    <row r="110" spans="1:6" ht="14.25" customHeight="1" x14ac:dyDescent="0.25">
      <c r="A110" s="22"/>
      <c r="B110" s="47" t="s">
        <v>84</v>
      </c>
      <c r="C110" s="59">
        <f t="shared" si="1"/>
        <v>8</v>
      </c>
      <c r="D110" s="64">
        <v>6</v>
      </c>
      <c r="E110" s="64"/>
      <c r="F110" s="64">
        <v>2</v>
      </c>
    </row>
    <row r="111" spans="1:6" ht="14.25" customHeight="1" x14ac:dyDescent="0.25">
      <c r="A111" s="22" t="s">
        <v>160</v>
      </c>
      <c r="B111" s="44" t="s">
        <v>62</v>
      </c>
      <c r="C111" s="59">
        <f t="shared" si="1"/>
        <v>743</v>
      </c>
      <c r="D111" s="64">
        <v>743</v>
      </c>
      <c r="E111" s="64"/>
      <c r="F111" s="64"/>
    </row>
    <row r="112" spans="1:6" ht="14.25" customHeight="1" x14ac:dyDescent="0.25">
      <c r="A112" s="22"/>
      <c r="B112" s="47" t="s">
        <v>61</v>
      </c>
      <c r="C112" s="59">
        <f t="shared" si="1"/>
        <v>124</v>
      </c>
      <c r="D112" s="64">
        <v>124</v>
      </c>
      <c r="E112" s="64"/>
      <c r="F112" s="64"/>
    </row>
    <row r="113" spans="1:6" ht="14.25" customHeight="1" x14ac:dyDescent="0.25">
      <c r="A113" s="22"/>
      <c r="B113" s="47" t="s">
        <v>84</v>
      </c>
      <c r="C113" s="59">
        <f t="shared" si="1"/>
        <v>0</v>
      </c>
      <c r="D113" s="64"/>
      <c r="E113" s="64"/>
      <c r="F113" s="64"/>
    </row>
    <row r="114" spans="1:6" ht="27.75" customHeight="1" x14ac:dyDescent="0.25">
      <c r="A114" s="22" t="s">
        <v>159</v>
      </c>
      <c r="B114" s="44" t="s">
        <v>122</v>
      </c>
      <c r="C114" s="59">
        <f t="shared" si="1"/>
        <v>0</v>
      </c>
      <c r="D114" s="64"/>
      <c r="E114" s="64"/>
      <c r="F114" s="64">
        <v>0</v>
      </c>
    </row>
    <row r="115" spans="1:6" ht="21" customHeight="1" x14ac:dyDescent="0.25">
      <c r="A115" s="22"/>
      <c r="B115" s="48" t="s">
        <v>88</v>
      </c>
      <c r="C115" s="59">
        <f t="shared" si="1"/>
        <v>0</v>
      </c>
      <c r="D115" s="64"/>
      <c r="E115" s="64"/>
      <c r="F115" s="64">
        <v>0</v>
      </c>
    </row>
    <row r="116" spans="1:6" ht="30.75" customHeight="1" x14ac:dyDescent="0.25">
      <c r="A116" s="22" t="s">
        <v>162</v>
      </c>
      <c r="B116" s="44" t="s">
        <v>161</v>
      </c>
      <c r="C116" s="59">
        <f t="shared" si="1"/>
        <v>1</v>
      </c>
      <c r="D116" s="64"/>
      <c r="E116" s="64"/>
      <c r="F116" s="64">
        <v>1</v>
      </c>
    </row>
    <row r="117" spans="1:6" ht="24" customHeight="1" x14ac:dyDescent="0.25">
      <c r="A117" s="2"/>
      <c r="B117" s="73" t="s">
        <v>151</v>
      </c>
      <c r="C117" s="73"/>
      <c r="D117" s="73"/>
      <c r="E117" s="58"/>
    </row>
    <row r="118" spans="1:6" ht="47.45" customHeight="1" x14ac:dyDescent="0.2">
      <c r="A118" s="2"/>
      <c r="B118" s="72" t="s">
        <v>123</v>
      </c>
      <c r="C118" s="72"/>
      <c r="D118" s="72"/>
      <c r="E118" s="72"/>
    </row>
    <row r="119" spans="1:6" ht="30.6" customHeight="1" x14ac:dyDescent="0.2">
      <c r="A119" s="2"/>
      <c r="B119" s="67" t="s">
        <v>152</v>
      </c>
      <c r="C119" s="67"/>
      <c r="D119" s="67"/>
      <c r="E119" s="67"/>
    </row>
    <row r="120" spans="1:6" ht="16.149999999999999" customHeight="1" x14ac:dyDescent="0.2"/>
    <row r="121" spans="1:6" x14ac:dyDescent="0.2">
      <c r="B121" s="1"/>
    </row>
    <row r="122" spans="1:6" x14ac:dyDescent="0.2">
      <c r="B122" s="6"/>
    </row>
  </sheetData>
  <mergeCells count="6">
    <mergeCell ref="B119:E119"/>
    <mergeCell ref="A1:C1"/>
    <mergeCell ref="A2:C2"/>
    <mergeCell ref="A3:C3"/>
    <mergeCell ref="B118:E118"/>
    <mergeCell ref="B117:D117"/>
  </mergeCells>
  <phoneticPr fontId="0" type="noConversion"/>
  <pageMargins left="0.70866141732283472" right="0.23622047244094491" top="0.6692913385826772" bottom="0.78740157480314965" header="0.35433070866141736" footer="0"/>
  <pageSetup paperSize="9" scale="83" fitToWidth="2" fitToHeight="2" orientation="portrait" r:id="rId1"/>
  <headerFooter alignWithMargins="0">
    <oddHeader xml:space="preserve">&amp;RДодаток 2 </oddHeader>
  </headerFooter>
  <rowBreaks count="2" manualBreakCount="2">
    <brk id="50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Univer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eyler</cp:lastModifiedBy>
  <cp:lastPrinted>2021-12-06T19:13:09Z</cp:lastPrinted>
  <dcterms:created xsi:type="dcterms:W3CDTF">2004-02-06T08:45:44Z</dcterms:created>
  <dcterms:modified xsi:type="dcterms:W3CDTF">2022-01-10T06:29:28Z</dcterms:modified>
</cp:coreProperties>
</file>