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460" windowHeight="6285" tabRatio="109"/>
  </bookViews>
  <sheets>
    <sheet name="Лист1" sheetId="1" r:id="rId1"/>
    <sheet name="Лист2" sheetId="2" r:id="rId2"/>
  </sheets>
  <definedNames>
    <definedName name="_xlnm.Print_Area" localSheetId="0">Лист1!$A$1:$L$123</definedName>
  </definedNames>
  <calcPr calcId="145621"/>
</workbook>
</file>

<file path=xl/calcChain.xml><?xml version="1.0" encoding="utf-8"?>
<calcChain xmlns="http://schemas.openxmlformats.org/spreadsheetml/2006/main">
  <c r="C60" i="1" l="1"/>
  <c r="C8" i="1"/>
  <c r="C118" i="1" l="1"/>
  <c r="C119" i="1"/>
  <c r="C112" i="1"/>
  <c r="C113" i="1"/>
  <c r="C114" i="1"/>
  <c r="C115" i="1"/>
  <c r="C116" i="1"/>
  <c r="C117" i="1"/>
  <c r="C100" i="1"/>
  <c r="C102" i="1"/>
  <c r="C103" i="1"/>
  <c r="C104" i="1"/>
  <c r="C105" i="1"/>
  <c r="C106" i="1"/>
  <c r="C107" i="1"/>
  <c r="C108" i="1"/>
  <c r="C109" i="1"/>
  <c r="C110" i="1"/>
  <c r="C111" i="1"/>
  <c r="C88" i="1"/>
  <c r="C89" i="1"/>
  <c r="C90" i="1"/>
  <c r="C91" i="1"/>
  <c r="C92" i="1"/>
  <c r="C93" i="1"/>
  <c r="C94" i="1"/>
  <c r="C95" i="1"/>
  <c r="C96" i="1"/>
  <c r="C98" i="1"/>
  <c r="C99" i="1"/>
  <c r="C78" i="1"/>
  <c r="C79" i="1"/>
  <c r="C80" i="1"/>
  <c r="C81" i="1"/>
  <c r="C82" i="1"/>
  <c r="C83" i="1"/>
  <c r="C84" i="1"/>
  <c r="C85" i="1"/>
  <c r="C86" i="1"/>
  <c r="C87" i="1"/>
  <c r="C61" i="1"/>
  <c r="C62" i="1"/>
  <c r="C63" i="1"/>
  <c r="C64" i="1"/>
  <c r="C65" i="1"/>
  <c r="C66" i="1"/>
  <c r="C67" i="1"/>
  <c r="C68" i="1"/>
  <c r="C69" i="1"/>
  <c r="C70" i="1"/>
  <c r="C71" i="1"/>
  <c r="C74" i="1"/>
  <c r="C75" i="1"/>
  <c r="C77" i="1"/>
  <c r="C54" i="1"/>
  <c r="C55" i="1"/>
  <c r="C56" i="1"/>
  <c r="C57" i="1"/>
  <c r="C58" i="1"/>
  <c r="C59" i="1"/>
  <c r="C43" i="1"/>
  <c r="C44" i="1"/>
  <c r="C45" i="1"/>
  <c r="C46" i="1"/>
  <c r="C47" i="1"/>
  <c r="C48" i="1"/>
  <c r="C49" i="1"/>
  <c r="C52" i="1"/>
  <c r="C35" i="1"/>
  <c r="C37" i="1"/>
  <c r="C38" i="1"/>
  <c r="C39" i="1"/>
  <c r="C40" i="1"/>
  <c r="C41" i="1"/>
  <c r="C29" i="1"/>
  <c r="C30" i="1"/>
  <c r="C31" i="1"/>
  <c r="C33" i="1"/>
  <c r="C17" i="1"/>
  <c r="C20" i="1"/>
  <c r="C21" i="1"/>
  <c r="C22" i="1"/>
  <c r="C23" i="1"/>
  <c r="C25" i="1"/>
  <c r="C26" i="1"/>
  <c r="C27" i="1"/>
  <c r="C16" i="1"/>
  <c r="C9" i="1"/>
  <c r="C10" i="1"/>
  <c r="C11" i="1"/>
  <c r="C12" i="1"/>
  <c r="C13" i="1"/>
  <c r="C14" i="1"/>
  <c r="C32" i="1" l="1"/>
</calcChain>
</file>

<file path=xl/sharedStrings.xml><?xml version="1.0" encoding="utf-8"?>
<sst xmlns="http://schemas.openxmlformats.org/spreadsheetml/2006/main" count="205" uniqueCount="178">
  <si>
    <t/>
  </si>
  <si>
    <t>№№</t>
  </si>
  <si>
    <t xml:space="preserve">                                        Показники</t>
  </si>
  <si>
    <t>1. Науково-педагогічні кадри</t>
  </si>
  <si>
    <t>1.1</t>
  </si>
  <si>
    <t>1.2</t>
  </si>
  <si>
    <t>2. Підготовка наукових кадрів</t>
  </si>
  <si>
    <t>3. Фінансування НДДКР</t>
  </si>
  <si>
    <t>3.1.</t>
  </si>
  <si>
    <t>3.2.</t>
  </si>
  <si>
    <t>3.3.</t>
  </si>
  <si>
    <t>5.1.</t>
  </si>
  <si>
    <t>5.2.</t>
  </si>
  <si>
    <t xml:space="preserve">Кількість захищених докторських дисертацій </t>
  </si>
  <si>
    <t>3.4.</t>
  </si>
  <si>
    <t>3.5.</t>
  </si>
  <si>
    <t>3.6.</t>
  </si>
  <si>
    <t>6.3.</t>
  </si>
  <si>
    <t>Кількість отриманих свідоцтв про реєстрацію авторського права</t>
  </si>
  <si>
    <t>2.1.</t>
  </si>
  <si>
    <t>2.2.</t>
  </si>
  <si>
    <t>2.3.</t>
  </si>
  <si>
    <t xml:space="preserve"> (підпис, печатка)</t>
  </si>
  <si>
    <r>
      <t xml:space="preserve">Керівник </t>
    </r>
    <r>
      <rPr>
        <sz val="10"/>
        <rFont val="Arial Cyr"/>
        <charset val="204"/>
      </rPr>
      <t xml:space="preserve">                                                                                                    </t>
    </r>
    <r>
      <rPr>
        <b/>
        <sz val="10"/>
        <rFont val="Arial Cyr"/>
        <charset val="204"/>
      </rPr>
      <t xml:space="preserve">               </t>
    </r>
    <r>
      <rPr>
        <sz val="10"/>
        <rFont val="Arial Cyr"/>
        <charset val="204"/>
      </rPr>
      <t xml:space="preserve">        </t>
    </r>
  </si>
  <si>
    <t xml:space="preserve">                                                          з них:     докторів наук</t>
  </si>
  <si>
    <t>*</t>
  </si>
  <si>
    <t xml:space="preserve">                                                         кількість робіт</t>
  </si>
  <si>
    <t xml:space="preserve">                                     інші (брошури, ДСТУ, довідники, словники, тощо)  </t>
  </si>
  <si>
    <t xml:space="preserve">                                                         з них:     докторів наук</t>
  </si>
  <si>
    <t xml:space="preserve">                                                                  кількість робіт</t>
  </si>
  <si>
    <t xml:space="preserve">Кількість опублікованих статей, тез доповідей за участю студентів, усього </t>
  </si>
  <si>
    <t xml:space="preserve">                                                                                       з них самостійно</t>
  </si>
  <si>
    <t xml:space="preserve">          /               *</t>
  </si>
  <si>
    <t xml:space="preserve">                                                 (підрозділ)</t>
  </si>
  <si>
    <t>7.2.</t>
  </si>
  <si>
    <t>7.1.</t>
  </si>
  <si>
    <t xml:space="preserve">Взято участь у виставках:  в національних   </t>
  </si>
  <si>
    <t>Кількість поданих заявок на об'єкти права інтелектуальної власності, усього</t>
  </si>
  <si>
    <t>Кількість отриманих охоронних документів, усього одиниць</t>
  </si>
  <si>
    <t xml:space="preserve">                               з них: - доктори наук</t>
  </si>
  <si>
    <t xml:space="preserve">                                        - аспіранти/докторанти</t>
  </si>
  <si>
    <t xml:space="preserve">                                        - без ступеня, не включаючи аспірантів</t>
  </si>
  <si>
    <t>4. Забезпечення наукової, науково-технічної діяльності підрозділу</t>
  </si>
  <si>
    <t>5. Результативні показники  НДДКР</t>
  </si>
  <si>
    <t xml:space="preserve">Кількість робіт, відзначених  Державною премією України в галузі науки і техніки, усього </t>
  </si>
  <si>
    <t>5.3.</t>
  </si>
  <si>
    <t>6.1.</t>
  </si>
  <si>
    <t>6.2.</t>
  </si>
  <si>
    <t xml:space="preserve">7. Публікації, конференції, виставки </t>
  </si>
  <si>
    <t>7.3.</t>
  </si>
  <si>
    <t>7.4.</t>
  </si>
  <si>
    <t>7.5.</t>
  </si>
  <si>
    <t>7.6.</t>
  </si>
  <si>
    <t>7.7.</t>
  </si>
  <si>
    <t>7.8.</t>
  </si>
  <si>
    <t>8. Наукова робота студентів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</si>
  <si>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</si>
  <si>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</si>
  <si>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</si>
  <si>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</si>
  <si>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</si>
  <si>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</si>
  <si>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</si>
  <si>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</si>
  <si>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</si>
  <si>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7.10</t>
  </si>
  <si>
    <t>7.9</t>
  </si>
  <si>
    <t xml:space="preserve">                                         які демонструвалися  закордоном </t>
  </si>
  <si>
    <t>Кількість експонатів,          які демонструвалися  в Україні</t>
  </si>
  <si>
    <t xml:space="preserve">                                                                                            бакалаври</t>
  </si>
  <si>
    <t>Кількість студентів      які брали участь у виконанні НДДКР при захищенні</t>
  </si>
  <si>
    <t>Кількість студентів, які одержували стипендії Президента України</t>
  </si>
  <si>
    <t>Кількість студентів, які одержували інші стипендії, премії, гранти</t>
  </si>
  <si>
    <t>Чисельність молодих учених, усього</t>
  </si>
  <si>
    <t xml:space="preserve">                                         закордоном </t>
  </si>
  <si>
    <t xml:space="preserve">                                                                       кількість договорів (грантів)</t>
  </si>
  <si>
    <t>6.4.</t>
  </si>
  <si>
    <t xml:space="preserve">Кількість проведених наукових конференцій міжнародних, всього </t>
  </si>
  <si>
    <t>Кількість студентів – учасників  міжнародних конкурсів студентських НДР</t>
  </si>
  <si>
    <r>
      <t xml:space="preserve">Чисельність </t>
    </r>
    <r>
      <rPr>
        <b/>
        <sz val="12"/>
        <color indexed="8"/>
        <rFont val="Arial"/>
        <family val="2"/>
      </rPr>
      <t>штатних</t>
    </r>
    <r>
      <rPr>
        <sz val="12"/>
        <color indexed="8"/>
        <rFont val="Arial"/>
        <family val="2"/>
      </rPr>
      <t xml:space="preserve"> науково-педагогічних працівників всього</t>
    </r>
  </si>
  <si>
    <r>
      <t xml:space="preserve">Чисельність </t>
    </r>
    <r>
      <rPr>
        <b/>
        <sz val="12"/>
        <color indexed="8"/>
        <rFont val="Arial"/>
        <family val="2"/>
      </rPr>
      <t>штатних</t>
    </r>
    <r>
      <rPr>
        <sz val="12"/>
        <color indexed="8"/>
        <rFont val="Arial"/>
        <family val="2"/>
      </rPr>
      <t xml:space="preserve">  працівників, які виконуюють НДДКР       всього</t>
    </r>
  </si>
  <si>
    <r>
      <t xml:space="preserve">Чисельність </t>
    </r>
    <r>
      <rPr>
        <b/>
        <sz val="12"/>
        <color indexed="8"/>
        <rFont val="Arial"/>
        <family val="2"/>
      </rPr>
      <t>штатних</t>
    </r>
    <r>
      <rPr>
        <sz val="12"/>
        <color indexed="8"/>
        <rFont val="Arial"/>
        <family val="2"/>
      </rPr>
      <t xml:space="preserve"> НПП, які працюють в експертних радах МОН України</t>
    </r>
  </si>
  <si>
    <r>
      <t xml:space="preserve">Обсяг фінансування за проектами  </t>
    </r>
    <r>
      <rPr>
        <b/>
        <sz val="12"/>
        <color indexed="8"/>
        <rFont val="Arial"/>
        <family val="2"/>
      </rPr>
      <t>міжнародного</t>
    </r>
    <r>
      <rPr>
        <sz val="12"/>
        <color indexed="8"/>
        <rFont val="Arial"/>
        <family val="2"/>
      </rPr>
      <t xml:space="preserve">  співробітництва  тис. грн.</t>
    </r>
  </si>
  <si>
    <r>
      <t xml:space="preserve">Кількість студентів, які брали участь у виконанні НДДКР  </t>
    </r>
    <r>
      <rPr>
        <b/>
        <sz val="12"/>
        <color indexed="8"/>
        <rFont val="Arial"/>
        <family val="2"/>
      </rPr>
      <t>всього (з оплатою та без оплати)</t>
    </r>
  </si>
  <si>
    <t>Кількість дипломів, медалей і інших нагород, одержаних на виставках нац-них</t>
  </si>
  <si>
    <t xml:space="preserve">                                           нагороди, одержаны на виставках закордоном </t>
  </si>
  <si>
    <r>
      <t xml:space="preserve">                                      з них:    з оплатою із загального фонду бюджету  (</t>
    </r>
    <r>
      <rPr>
        <b/>
        <sz val="12"/>
        <color indexed="8"/>
        <rFont val="Arial"/>
        <family val="2"/>
      </rPr>
      <t>д/б)</t>
    </r>
  </si>
  <si>
    <t>Кількість молодих науковців, що отримували:   премії,гранти Президента України</t>
  </si>
  <si>
    <t xml:space="preserve">                                                           стипендії,премії Верховної Ради України</t>
  </si>
  <si>
    <t>Факуль</t>
  </si>
  <si>
    <t>Каф</t>
  </si>
  <si>
    <r>
      <t xml:space="preserve">Обсяги фінансування                                </t>
    </r>
    <r>
      <rPr>
        <b/>
        <sz val="12"/>
        <color indexed="8"/>
        <rFont val="Arial"/>
        <family val="2"/>
      </rPr>
      <t>фундаментальні</t>
    </r>
    <r>
      <rPr>
        <sz val="12"/>
        <color indexed="8"/>
        <rFont val="Arial"/>
        <family val="2"/>
      </rPr>
      <t xml:space="preserve">   тис. грн.</t>
    </r>
  </si>
  <si>
    <r>
      <t xml:space="preserve">                                                                       </t>
    </r>
    <r>
      <rPr>
        <b/>
        <sz val="12"/>
        <color indexed="8"/>
        <rFont val="Arial"/>
        <family val="2"/>
      </rPr>
      <t>прикладні</t>
    </r>
    <r>
      <rPr>
        <sz val="12"/>
        <color indexed="8"/>
        <rFont val="Arial"/>
        <family val="2"/>
      </rPr>
      <t xml:space="preserve">      тис. грн.</t>
    </r>
  </si>
  <si>
    <t>Державні науково-технічні програми   тис. грн.</t>
  </si>
  <si>
    <t>Державні замовлення                         тис. грн.</t>
  </si>
  <si>
    <t>Державний фонд фундаментальних досліджень (ДФФД)    тис. грн.</t>
  </si>
  <si>
    <t xml:space="preserve">                                                      кількість лауреатів (за основним місцем роботи)</t>
  </si>
  <si>
    <r>
      <t>Впроваджено</t>
    </r>
    <r>
      <rPr>
        <sz val="12"/>
        <color indexed="8"/>
        <rFont val="Arial"/>
        <family val="2"/>
      </rPr>
      <t xml:space="preserve"> результатів розробок у                              виробництво</t>
    </r>
  </si>
  <si>
    <r>
      <t xml:space="preserve">Кількість </t>
    </r>
    <r>
      <rPr>
        <b/>
        <sz val="12"/>
        <color indexed="8"/>
        <rFont val="Arial"/>
        <family val="2"/>
      </rPr>
      <t>проведених</t>
    </r>
    <r>
      <rPr>
        <sz val="12"/>
        <color indexed="8"/>
        <rFont val="Arial"/>
        <family val="2"/>
      </rPr>
      <t xml:space="preserve"> наукових семінарів і конференцій всеукраїнських, всього</t>
    </r>
  </si>
  <si>
    <r>
      <t xml:space="preserve">- </t>
    </r>
    <r>
      <rPr>
        <sz val="12"/>
        <rFont val="Arial"/>
        <family val="2"/>
        <charset val="204"/>
      </rPr>
      <t>отриманих коштів від продажу (тис. грн.)</t>
    </r>
    <r>
      <rPr>
        <i/>
        <sz val="12"/>
        <rFont val="Arial"/>
        <family val="2"/>
        <charset val="204"/>
      </rPr>
      <t xml:space="preserve"> </t>
    </r>
  </si>
  <si>
    <t>Кількість проданих ліцензій</t>
  </si>
  <si>
    <t xml:space="preserve">                                                           стипендії,премії Кабінету Міністрів України</t>
  </si>
  <si>
    <t>– за кордоном</t>
  </si>
  <si>
    <t>Кількість публікацій (статей), усього одиниць, з них:</t>
  </si>
  <si>
    <t>– статей у зарубіжних виданнях, в тому числі:</t>
  </si>
  <si>
    <t>Web of Science</t>
  </si>
  <si>
    <t>Подано проектів наукових робіт та науково-технічних (експериментальних) розробок на конкурс молодих вчених, з них:</t>
  </si>
  <si>
    <t>– кількість проектів, що стали переможцями</t>
  </si>
  <si>
    <r>
      <t xml:space="preserve">Опубліковано </t>
    </r>
    <r>
      <rPr>
        <i/>
        <sz val="12"/>
        <rFont val="Arial"/>
        <family val="2"/>
        <charset val="204"/>
      </rPr>
      <t xml:space="preserve">монографій, </t>
    </r>
    <r>
      <rPr>
        <sz val="12"/>
        <rFont val="Arial"/>
        <family val="2"/>
        <charset val="204"/>
      </rPr>
      <t>з них:</t>
    </r>
  </si>
  <si>
    <r>
      <t xml:space="preserve">Опубліковано </t>
    </r>
    <r>
      <rPr>
        <i/>
        <sz val="12"/>
        <rFont val="Arial"/>
        <family val="2"/>
        <charset val="204"/>
      </rPr>
      <t>підручників, навчальних посібників</t>
    </r>
  </si>
  <si>
    <t>Кількість цитувань у виданнях, що входять до наукометричних баз даних Scopus</t>
  </si>
  <si>
    <t xml:space="preserve">                                  – у міжнародній наукометричній базі даних Scopus</t>
  </si>
  <si>
    <t>Молоді вчені ЗВО, які є експертами у Експертній раді МОН або інших дорадчих органах</t>
  </si>
  <si>
    <r>
      <t>*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показники які коригуються та підлягають підтвердженню в першій декаді 2020 р.</t>
    </r>
  </si>
  <si>
    <t>1.3</t>
  </si>
  <si>
    <r>
      <t xml:space="preserve">Обсяг фінансування за </t>
    </r>
    <r>
      <rPr>
        <b/>
        <sz val="12"/>
        <color indexed="8"/>
        <rFont val="Arial"/>
        <family val="2"/>
      </rPr>
      <t>госпдоговорами та НТ послугами,</t>
    </r>
    <r>
      <rPr>
        <sz val="12"/>
        <color indexed="8"/>
        <rFont val="Arial"/>
        <family val="2"/>
      </rPr>
      <t xml:space="preserve">  тис. грн.</t>
    </r>
  </si>
  <si>
    <t xml:space="preserve">                                                                      кількість робіт/послуг</t>
  </si>
  <si>
    <t xml:space="preserve">Кількість існуючих на базі підрозділу наукових, науково-технічних структур (в т.ч.спільних лабораторій, центрів, центрів спільного користування обладнанням),                                                                                                                               усього </t>
  </si>
  <si>
    <t xml:space="preserve">                                                                                         навчальний процес </t>
  </si>
  <si>
    <t xml:space="preserve">                                                                                                    з них за кордоном</t>
  </si>
  <si>
    <t xml:space="preserve">                                                                                                  з них за кордоном </t>
  </si>
  <si>
    <t xml:space="preserve">Опубліковано                навчальних посібників                                всього одиниць </t>
  </si>
  <si>
    <t xml:space="preserve">                                                                в тому числі  на міжнародних олімпіадах</t>
  </si>
  <si>
    <t xml:space="preserve">                                                                       кандидатів  наук (PhD)</t>
  </si>
  <si>
    <t xml:space="preserve">                                                                        кандидатів  наук (PhD)</t>
  </si>
  <si>
    <t>Кількість захищених кандидатських дисертацій (PhD)</t>
  </si>
  <si>
    <t>Кількість випускників магістратури (проф/наук)</t>
  </si>
  <si>
    <t>Кількість чинних договорів, угод, контрактів про науково-технічне співробітництво із зарубіжними ЗВО/НУ, установами, організаціями</t>
  </si>
  <si>
    <t>6. Інноваційні результати наукових, науково-технічних робіт</t>
  </si>
  <si>
    <t>6.5</t>
  </si>
  <si>
    <t xml:space="preserve"> Sikorsky Challenge</t>
  </si>
  <si>
    <t>інші</t>
  </si>
  <si>
    <t xml:space="preserve">Кількість створених/поданих/фіналістів конкурсів стартап-проектів </t>
  </si>
  <si>
    <t>Опубліковано                підручників                                                всього одиниць</t>
  </si>
  <si>
    <t xml:space="preserve">                                                                                      з них за межами України</t>
  </si>
  <si>
    <t xml:space="preserve">Опубліковано                 монографій в Україні                              всього одиниць </t>
  </si>
  <si>
    <t xml:space="preserve">                                      монографій за кордоном                        всього одиниць</t>
  </si>
  <si>
    <r>
      <t>Кількість публікацій (</t>
    </r>
    <r>
      <rPr>
        <b/>
        <sz val="12"/>
        <color indexed="8"/>
        <rFont val="Arial"/>
        <family val="2"/>
      </rPr>
      <t>статей</t>
    </r>
    <r>
      <rPr>
        <sz val="12"/>
        <color indexed="8"/>
        <rFont val="Arial"/>
        <family val="2"/>
      </rPr>
      <t>)   у  наукових виданнях :         всього   ( одиниць )</t>
    </r>
  </si>
  <si>
    <t xml:space="preserve">           з них         у фахових виданнях кат.Б,В України       всього   ( одиниць )</t>
  </si>
  <si>
    <t xml:space="preserve">           з них         у зарубіжних виданнях країн ОЕСР         всього   ( одиниць )</t>
  </si>
  <si>
    <t xml:space="preserve"> Опублікованих  у  наукометричній   БД  Scopus              всього   ( одиниць )           </t>
  </si>
  <si>
    <t xml:space="preserve">Опублікованих  у  наукометричній   БД WoS                    всього   ( одиниць )           </t>
  </si>
  <si>
    <t>В інших наукометричних базах даних  (крім РИНЦ)</t>
  </si>
  <si>
    <t xml:space="preserve">Електронні сертифіковані видання,                                     всього    </t>
  </si>
  <si>
    <r>
      <t xml:space="preserve">Кількість  </t>
    </r>
    <r>
      <rPr>
        <b/>
        <sz val="12"/>
        <color indexed="8"/>
        <rFont val="Arial"/>
        <family val="2"/>
      </rPr>
      <t xml:space="preserve">доповідей           </t>
    </r>
    <r>
      <rPr>
        <sz val="12"/>
        <color indexed="8"/>
        <rFont val="Arial"/>
        <family val="2"/>
      </rPr>
      <t xml:space="preserve"> у  наукових виданнях :            всього    </t>
    </r>
  </si>
  <si>
    <r>
      <t xml:space="preserve">                                                  з оплатою із спеціального фонду </t>
    </r>
    <r>
      <rPr>
        <b/>
        <sz val="12"/>
        <color indexed="8"/>
        <rFont val="Arial"/>
        <family val="2"/>
      </rPr>
      <t>(г/д)</t>
    </r>
  </si>
  <si>
    <t xml:space="preserve">                                                  за грантами</t>
  </si>
  <si>
    <t xml:space="preserve">                                                                                            магістри наук.</t>
  </si>
  <si>
    <t xml:space="preserve">                                                                                            магістри проф.</t>
  </si>
  <si>
    <t>Кількість студентів – учасників  Всеукраїнських конкурсів студентських НДР  1 туру</t>
  </si>
  <si>
    <t xml:space="preserve"> студентів – учасників  2 туру</t>
  </si>
  <si>
    <t xml:space="preserve">                                                                          з них:   -  переможці 2 туру</t>
  </si>
  <si>
    <t xml:space="preserve">                                                                                      з них:    -  переможці  </t>
  </si>
  <si>
    <t>Кількість участників олімпіад 2 тур,                                                усього</t>
  </si>
  <si>
    <r>
      <t xml:space="preserve">Кількість переможців, які одержали нагороди за результатами </t>
    </r>
    <r>
      <rPr>
        <sz val="11"/>
        <color indexed="8"/>
        <rFont val="Arial"/>
        <family val="2"/>
        <charset val="204"/>
      </rPr>
      <t>олімпіад 2 тур,усього</t>
    </r>
  </si>
  <si>
    <t>9. Молоді вчені підрозділу (до 35 років), доктори наук (до 40 років)</t>
  </si>
  <si>
    <t xml:space="preserve">                                        - кандидати наук (PhD)</t>
  </si>
  <si>
    <t>інші наукометричні БД (крім РИНЦ)</t>
  </si>
  <si>
    <t>6.6</t>
  </si>
  <si>
    <r>
      <t>ПОКАЗНИКИ</t>
    </r>
    <r>
      <rPr>
        <b/>
        <sz val="12"/>
        <color indexed="8"/>
        <rFont val="Times New Roman"/>
        <family val="1"/>
        <charset val="204"/>
      </rPr>
      <t xml:space="preserve"> наукової діяльності </t>
    </r>
    <r>
      <rPr>
        <b/>
        <sz val="14"/>
        <color indexed="8"/>
        <rFont val="Times New Roman"/>
        <family val="1"/>
        <charset val="204"/>
      </rPr>
      <t>кафедра радіотехнічних пристроїв та систем</t>
    </r>
    <r>
      <rPr>
        <b/>
        <sz val="12"/>
        <color indexed="8"/>
        <rFont val="Times New Roman"/>
        <family val="1"/>
        <charset val="204"/>
      </rPr>
      <t xml:space="preserve"> 2019 р.</t>
    </r>
  </si>
  <si>
    <t>РТПС</t>
  </si>
  <si>
    <t>19\1</t>
  </si>
  <si>
    <t>КіВРА</t>
  </si>
  <si>
    <t>ТОР</t>
  </si>
  <si>
    <t>РОС</t>
  </si>
  <si>
    <t>18\3</t>
  </si>
  <si>
    <t>6/0</t>
  </si>
  <si>
    <t>11\1</t>
  </si>
  <si>
    <t>2/0</t>
  </si>
  <si>
    <t>5/0</t>
  </si>
  <si>
    <t>РТФ</t>
  </si>
  <si>
    <t>12/1</t>
  </si>
  <si>
    <t>4/0</t>
  </si>
  <si>
    <t>5\5\1</t>
  </si>
  <si>
    <t>3\3\1</t>
  </si>
  <si>
    <t>60\6</t>
  </si>
  <si>
    <t>17\0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</si>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</sst>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Arial"/>
      <family val="2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0" xfId="0" applyFont="1"/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16" fontId="5" fillId="0" borderId="1" xfId="1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49" fontId="5" fillId="0" borderId="1" xfId="1" applyNumberFormat="1" applyFont="1" applyFill="1" applyBorder="1" applyAlignment="1">
      <alignment wrapText="1"/>
    </xf>
    <xf numFmtId="49" fontId="5" fillId="0" borderId="1" xfId="1" applyNumberFormat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wrapText="1"/>
    </xf>
    <xf numFmtId="0" fontId="0" fillId="0" borderId="0" xfId="0" applyFill="1"/>
    <xf numFmtId="0" fontId="11" fillId="0" borderId="2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6" xfId="1" applyFont="1" applyFill="1" applyBorder="1" applyAlignment="1">
      <alignment wrapText="1"/>
    </xf>
    <xf numFmtId="0" fontId="14" fillId="0" borderId="2" xfId="0" applyFont="1" applyBorder="1" applyAlignment="1">
      <alignment horizontal="right"/>
    </xf>
    <xf numFmtId="0" fontId="0" fillId="0" borderId="2" xfId="0" applyBorder="1"/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" fillId="0" borderId="3" xfId="1" applyFont="1" applyFill="1" applyBorder="1" applyAlignment="1">
      <alignment wrapText="1"/>
    </xf>
    <xf numFmtId="0" fontId="12" fillId="2" borderId="3" xfId="1" applyFont="1" applyFill="1" applyBorder="1" applyAlignment="1">
      <alignment wrapText="1"/>
    </xf>
    <xf numFmtId="0" fontId="13" fillId="0" borderId="3" xfId="1" applyFont="1" applyFill="1" applyBorder="1" applyAlignment="1">
      <alignment wrapText="1"/>
    </xf>
    <xf numFmtId="0" fontId="23" fillId="0" borderId="3" xfId="1" applyFont="1" applyFill="1" applyBorder="1" applyAlignment="1">
      <alignment wrapText="1"/>
    </xf>
    <xf numFmtId="0" fontId="12" fillId="3" borderId="3" xfId="1" applyFont="1" applyFill="1" applyBorder="1" applyAlignment="1">
      <alignment wrapText="1"/>
    </xf>
    <xf numFmtId="0" fontId="13" fillId="0" borderId="3" xfId="1" applyFont="1" applyFill="1" applyBorder="1" applyAlignment="1">
      <alignment horizontal="right" wrapText="1"/>
    </xf>
    <xf numFmtId="0" fontId="13" fillId="0" borderId="3" xfId="1" applyFont="1" applyFill="1" applyBorder="1" applyAlignment="1">
      <alignment vertical="top" wrapText="1"/>
    </xf>
    <xf numFmtId="0" fontId="13" fillId="0" borderId="3" xfId="1" applyFont="1" applyFill="1" applyBorder="1" applyAlignment="1">
      <alignment horizontal="left" wrapText="1"/>
    </xf>
    <xf numFmtId="0" fontId="12" fillId="0" borderId="3" xfId="1" applyFont="1" applyFill="1" applyBorder="1" applyAlignment="1">
      <alignment wrapText="1"/>
    </xf>
    <xf numFmtId="0" fontId="12" fillId="3" borderId="3" xfId="1" applyFont="1" applyFill="1" applyBorder="1" applyAlignment="1">
      <alignment vertical="top" wrapText="1"/>
    </xf>
    <xf numFmtId="0" fontId="13" fillId="0" borderId="3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wrapText="1"/>
    </xf>
    <xf numFmtId="0" fontId="13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top" wrapText="1"/>
    </xf>
    <xf numFmtId="0" fontId="13" fillId="0" borderId="3" xfId="1" applyFont="1" applyFill="1" applyBorder="1" applyAlignment="1">
      <alignment horizontal="right" vertical="top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12" fontId="1" fillId="0" borderId="3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8" fillId="0" borderId="4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showRuler="0" view="pageBreakPreview" topLeftCell="B76" zoomScaleNormal="100" zoomScaleSheetLayoutView="100" workbookViewId="0">
      <selection activeCell="I22" sqref="I22"/>
    </sheetView>
  </sheetViews>
  <sheetFormatPr defaultRowHeight="12.75" x14ac:dyDescent="0.2"/>
  <cols>
    <col min="1" max="1" width="4.5703125" customWidth="1"/>
    <col min="2" max="2" width="85.85546875" customWidth="1"/>
    <col min="3" max="3" width="7.140625" style="45" customWidth="1"/>
    <col min="4" max="6" width="6.85546875" style="45" customWidth="1"/>
    <col min="7" max="7" width="6.140625" style="45" customWidth="1"/>
    <col min="8" max="8" width="3.28515625" customWidth="1"/>
    <col min="9" max="9" width="61.5703125" customWidth="1"/>
  </cols>
  <sheetData>
    <row r="1" spans="1:8" ht="8.25" customHeight="1" x14ac:dyDescent="0.2">
      <c r="A1" s="61"/>
      <c r="B1" s="62"/>
      <c r="C1" s="62"/>
    </row>
    <row r="2" spans="1:8" ht="42.75" customHeight="1" x14ac:dyDescent="0.25">
      <c r="A2" s="64" t="s">
        <v>159</v>
      </c>
      <c r="B2" s="65"/>
      <c r="C2" s="65"/>
      <c r="D2" s="46"/>
      <c r="E2" s="46"/>
      <c r="F2" s="46"/>
      <c r="G2" s="47"/>
      <c r="H2" s="6"/>
    </row>
    <row r="3" spans="1:8" ht="15.75" customHeight="1" x14ac:dyDescent="0.25">
      <c r="A3" s="66" t="s">
        <v>33</v>
      </c>
      <c r="B3" s="66"/>
      <c r="C3" s="66"/>
      <c r="D3" s="48"/>
      <c r="E3" s="48"/>
      <c r="F3" s="48"/>
      <c r="G3" s="49"/>
      <c r="H3" s="6"/>
    </row>
    <row r="4" spans="1:8" ht="15.75" customHeight="1" x14ac:dyDescent="0.25">
      <c r="A4" s="16"/>
      <c r="B4" s="16"/>
      <c r="C4" s="49"/>
      <c r="D4" s="48"/>
      <c r="E4" s="48"/>
      <c r="F4" s="48"/>
      <c r="G4" s="49"/>
      <c r="H4" s="6"/>
    </row>
    <row r="5" spans="1:8" ht="15.75" customHeight="1" x14ac:dyDescent="0.25">
      <c r="A5" s="15"/>
      <c r="B5" s="15"/>
      <c r="C5" s="50"/>
      <c r="D5" s="48"/>
      <c r="E5" s="48"/>
      <c r="F5" s="48"/>
      <c r="G5" s="49"/>
      <c r="H5" s="6"/>
    </row>
    <row r="6" spans="1:8" ht="25.5" x14ac:dyDescent="0.2">
      <c r="A6" s="3" t="s">
        <v>1</v>
      </c>
      <c r="B6" s="26" t="s">
        <v>2</v>
      </c>
      <c r="C6" s="51" t="s">
        <v>89</v>
      </c>
      <c r="D6" s="51" t="s">
        <v>90</v>
      </c>
      <c r="E6" s="51" t="s">
        <v>90</v>
      </c>
      <c r="F6" s="51" t="s">
        <v>90</v>
      </c>
      <c r="G6" s="52" t="s">
        <v>90</v>
      </c>
    </row>
    <row r="7" spans="1:8" ht="14.1" customHeight="1" x14ac:dyDescent="0.25">
      <c r="A7" s="4" t="s">
        <v>0</v>
      </c>
      <c r="B7" s="27" t="s">
        <v>3</v>
      </c>
      <c r="C7" s="51" t="s">
        <v>170</v>
      </c>
      <c r="D7" s="51" t="s">
        <v>160</v>
      </c>
      <c r="E7" s="51" t="s">
        <v>162</v>
      </c>
      <c r="F7" s="53" t="s">
        <v>163</v>
      </c>
      <c r="G7" s="54" t="s">
        <v>164</v>
      </c>
    </row>
    <row r="8" spans="1:8" ht="14.1" customHeight="1" x14ac:dyDescent="0.25">
      <c r="A8" s="4" t="s">
        <v>4</v>
      </c>
      <c r="B8" s="28" t="s">
        <v>79</v>
      </c>
      <c r="C8" s="51">
        <f>SUM(D8:G8)</f>
        <v>60</v>
      </c>
      <c r="D8" s="51">
        <v>16</v>
      </c>
      <c r="E8" s="52">
        <v>16</v>
      </c>
      <c r="F8" s="53">
        <v>17</v>
      </c>
      <c r="G8" s="55">
        <v>11</v>
      </c>
    </row>
    <row r="9" spans="1:8" ht="14.1" customHeight="1" x14ac:dyDescent="0.2">
      <c r="A9" s="4" t="s">
        <v>0</v>
      </c>
      <c r="B9" s="28" t="s">
        <v>24</v>
      </c>
      <c r="C9" s="51">
        <f t="shared" ref="C9:C14" si="0">SUM(D9:G9)</f>
        <v>10</v>
      </c>
      <c r="D9" s="51">
        <v>1</v>
      </c>
      <c r="E9" s="52">
        <v>3</v>
      </c>
      <c r="F9" s="53">
        <v>3</v>
      </c>
      <c r="G9" s="55">
        <v>3</v>
      </c>
    </row>
    <row r="10" spans="1:8" ht="14.1" customHeight="1" x14ac:dyDescent="0.2">
      <c r="A10" s="4" t="s">
        <v>0</v>
      </c>
      <c r="B10" s="28" t="s">
        <v>124</v>
      </c>
      <c r="C10" s="51">
        <f t="shared" si="0"/>
        <v>30</v>
      </c>
      <c r="D10" s="51">
        <v>10</v>
      </c>
      <c r="E10" s="52">
        <v>6</v>
      </c>
      <c r="F10" s="53">
        <v>9</v>
      </c>
      <c r="G10" s="55">
        <v>5</v>
      </c>
    </row>
    <row r="11" spans="1:8" ht="14.1" customHeight="1" x14ac:dyDescent="0.25">
      <c r="A11" s="4" t="s">
        <v>5</v>
      </c>
      <c r="B11" s="28" t="s">
        <v>80</v>
      </c>
      <c r="C11" s="51">
        <f t="shared" si="0"/>
        <v>14</v>
      </c>
      <c r="D11" s="51">
        <v>10</v>
      </c>
      <c r="E11" s="52">
        <v>0</v>
      </c>
      <c r="F11" s="53">
        <v>4</v>
      </c>
      <c r="G11" s="55">
        <v>0</v>
      </c>
    </row>
    <row r="12" spans="1:8" ht="14.1" customHeight="1" x14ac:dyDescent="0.2">
      <c r="A12" s="4" t="s">
        <v>0</v>
      </c>
      <c r="B12" s="29" t="s">
        <v>28</v>
      </c>
      <c r="C12" s="51">
        <f t="shared" si="0"/>
        <v>0</v>
      </c>
      <c r="D12" s="51">
        <v>0</v>
      </c>
      <c r="E12" s="52">
        <v>0</v>
      </c>
      <c r="F12" s="53">
        <v>0</v>
      </c>
      <c r="G12" s="55">
        <v>0</v>
      </c>
    </row>
    <row r="13" spans="1:8" ht="14.1" customHeight="1" x14ac:dyDescent="0.2">
      <c r="A13" s="4" t="s">
        <v>0</v>
      </c>
      <c r="B13" s="28" t="s">
        <v>123</v>
      </c>
      <c r="C13" s="51">
        <f t="shared" si="0"/>
        <v>5</v>
      </c>
      <c r="D13" s="51">
        <v>5</v>
      </c>
      <c r="E13" s="52">
        <v>0</v>
      </c>
      <c r="F13" s="53">
        <v>0</v>
      </c>
      <c r="G13" s="55">
        <v>0</v>
      </c>
    </row>
    <row r="14" spans="1:8" ht="15.75" customHeight="1" x14ac:dyDescent="0.25">
      <c r="A14" s="12" t="s">
        <v>114</v>
      </c>
      <c r="B14" s="28" t="s">
        <v>81</v>
      </c>
      <c r="C14" s="51">
        <f t="shared" si="0"/>
        <v>3</v>
      </c>
      <c r="D14" s="51">
        <v>0</v>
      </c>
      <c r="E14" s="51">
        <v>1</v>
      </c>
      <c r="F14" s="53">
        <v>2</v>
      </c>
      <c r="G14" s="55">
        <v>0</v>
      </c>
    </row>
    <row r="15" spans="1:8" ht="14.1" customHeight="1" x14ac:dyDescent="0.25">
      <c r="A15" s="5"/>
      <c r="B15" s="30" t="s">
        <v>6</v>
      </c>
      <c r="C15" s="51" t="s">
        <v>25</v>
      </c>
      <c r="D15" s="51"/>
      <c r="E15" s="51"/>
      <c r="F15" s="53"/>
      <c r="G15" s="54"/>
    </row>
    <row r="16" spans="1:8" ht="14.1" customHeight="1" x14ac:dyDescent="0.2">
      <c r="A16" s="5" t="s">
        <v>19</v>
      </c>
      <c r="B16" s="28" t="s">
        <v>125</v>
      </c>
      <c r="C16" s="51">
        <f>SUM(D16:G16)</f>
        <v>3</v>
      </c>
      <c r="D16" s="51">
        <v>1</v>
      </c>
      <c r="E16" s="51">
        <v>0</v>
      </c>
      <c r="F16" s="53">
        <v>1</v>
      </c>
      <c r="G16" s="54">
        <v>1</v>
      </c>
    </row>
    <row r="17" spans="1:7" ht="15" x14ac:dyDescent="0.2">
      <c r="A17" s="5" t="s">
        <v>20</v>
      </c>
      <c r="B17" s="28" t="s">
        <v>13</v>
      </c>
      <c r="C17" s="51">
        <f t="shared" ref="C17:C80" si="1">SUM(D17:G17)</f>
        <v>0</v>
      </c>
      <c r="D17" s="51">
        <v>0</v>
      </c>
      <c r="E17" s="51">
        <v>0</v>
      </c>
      <c r="F17" s="53">
        <v>0</v>
      </c>
      <c r="G17" s="55">
        <v>0</v>
      </c>
    </row>
    <row r="18" spans="1:7" ht="15" x14ac:dyDescent="0.2">
      <c r="A18" s="5" t="s">
        <v>21</v>
      </c>
      <c r="B18" s="28" t="s">
        <v>126</v>
      </c>
      <c r="C18" s="51" t="s">
        <v>175</v>
      </c>
      <c r="D18" s="56" t="s">
        <v>161</v>
      </c>
      <c r="E18" s="57" t="s">
        <v>165</v>
      </c>
      <c r="F18" s="58" t="s">
        <v>167</v>
      </c>
      <c r="G18" s="54" t="s">
        <v>171</v>
      </c>
    </row>
    <row r="19" spans="1:7" ht="15.75" x14ac:dyDescent="0.25">
      <c r="A19" s="4" t="s">
        <v>0</v>
      </c>
      <c r="B19" s="27" t="s">
        <v>7</v>
      </c>
      <c r="C19" s="51"/>
      <c r="D19" s="51"/>
      <c r="E19" s="51"/>
      <c r="F19" s="53"/>
      <c r="G19" s="54"/>
    </row>
    <row r="20" spans="1:7" ht="17.25" customHeight="1" x14ac:dyDescent="0.25">
      <c r="A20" s="4" t="s">
        <v>8</v>
      </c>
      <c r="B20" s="28" t="s">
        <v>91</v>
      </c>
      <c r="C20" s="51">
        <f t="shared" si="1"/>
        <v>0</v>
      </c>
      <c r="D20" s="51">
        <v>0</v>
      </c>
      <c r="E20" s="51">
        <v>0</v>
      </c>
      <c r="F20" s="53">
        <v>0</v>
      </c>
      <c r="G20" s="55">
        <v>0</v>
      </c>
    </row>
    <row r="21" spans="1:7" ht="15" x14ac:dyDescent="0.2">
      <c r="A21" s="4"/>
      <c r="B21" s="31" t="s">
        <v>29</v>
      </c>
      <c r="C21" s="51">
        <f t="shared" si="1"/>
        <v>0</v>
      </c>
      <c r="D21" s="51">
        <v>0</v>
      </c>
      <c r="E21" s="51">
        <v>0</v>
      </c>
      <c r="F21" s="53">
        <v>0</v>
      </c>
      <c r="G21" s="55">
        <v>0</v>
      </c>
    </row>
    <row r="22" spans="1:7" ht="15.75" x14ac:dyDescent="0.25">
      <c r="A22" s="4"/>
      <c r="B22" s="28" t="s">
        <v>92</v>
      </c>
      <c r="C22" s="51">
        <f t="shared" si="1"/>
        <v>471</v>
      </c>
      <c r="D22" s="51">
        <v>0</v>
      </c>
      <c r="E22" s="51">
        <v>231</v>
      </c>
      <c r="F22" s="53">
        <v>240</v>
      </c>
      <c r="G22" s="55">
        <v>0</v>
      </c>
    </row>
    <row r="23" spans="1:7" ht="15" x14ac:dyDescent="0.2">
      <c r="A23" s="4"/>
      <c r="B23" s="31" t="s">
        <v>29</v>
      </c>
      <c r="C23" s="51">
        <f t="shared" si="1"/>
        <v>2</v>
      </c>
      <c r="D23" s="51">
        <v>0</v>
      </c>
      <c r="E23" s="51">
        <v>1</v>
      </c>
      <c r="F23" s="53">
        <v>1</v>
      </c>
      <c r="G23" s="55">
        <v>0</v>
      </c>
    </row>
    <row r="24" spans="1:7" ht="15" x14ac:dyDescent="0.2">
      <c r="A24" s="4" t="s">
        <v>9</v>
      </c>
      <c r="B24" s="28" t="s">
        <v>93</v>
      </c>
      <c r="C24" s="51">
        <v>0</v>
      </c>
      <c r="D24" s="51">
        <v>0</v>
      </c>
      <c r="E24" s="51">
        <v>0</v>
      </c>
      <c r="F24" s="53">
        <v>0</v>
      </c>
      <c r="G24" s="55">
        <v>0</v>
      </c>
    </row>
    <row r="25" spans="1:7" ht="15" x14ac:dyDescent="0.2">
      <c r="A25" s="4"/>
      <c r="B25" s="31" t="s">
        <v>26</v>
      </c>
      <c r="C25" s="51">
        <f t="shared" si="1"/>
        <v>1</v>
      </c>
      <c r="D25" s="51">
        <v>1</v>
      </c>
      <c r="E25" s="51">
        <v>0</v>
      </c>
      <c r="F25" s="53">
        <v>0</v>
      </c>
      <c r="G25" s="55">
        <v>0</v>
      </c>
    </row>
    <row r="26" spans="1:7" ht="15" x14ac:dyDescent="0.2">
      <c r="A26" s="4" t="s">
        <v>10</v>
      </c>
      <c r="B26" s="28" t="s">
        <v>94</v>
      </c>
      <c r="C26" s="51">
        <f t="shared" si="1"/>
        <v>1900</v>
      </c>
      <c r="D26" s="51">
        <v>0</v>
      </c>
      <c r="E26" s="51">
        <v>0</v>
      </c>
      <c r="F26" s="53">
        <v>1900</v>
      </c>
      <c r="G26" s="55">
        <v>0</v>
      </c>
    </row>
    <row r="27" spans="1:7" ht="15" x14ac:dyDescent="0.2">
      <c r="A27" s="4"/>
      <c r="B27" s="31" t="s">
        <v>26</v>
      </c>
      <c r="C27" s="51">
        <f t="shared" si="1"/>
        <v>1</v>
      </c>
      <c r="D27" s="51">
        <v>0</v>
      </c>
      <c r="E27" s="51">
        <v>0</v>
      </c>
      <c r="F27" s="53">
        <v>1</v>
      </c>
      <c r="G27" s="55">
        <v>0</v>
      </c>
    </row>
    <row r="28" spans="1:7" ht="15" x14ac:dyDescent="0.2">
      <c r="A28" s="4" t="s">
        <v>14</v>
      </c>
      <c r="B28" s="28" t="s">
        <v>95</v>
      </c>
      <c r="C28" s="51">
        <v>0</v>
      </c>
      <c r="D28" s="51">
        <v>0</v>
      </c>
      <c r="E28" s="51">
        <v>0</v>
      </c>
      <c r="F28" s="53">
        <v>0</v>
      </c>
      <c r="G28" s="55">
        <v>0</v>
      </c>
    </row>
    <row r="29" spans="1:7" ht="15" x14ac:dyDescent="0.2">
      <c r="A29" s="4"/>
      <c r="B29" s="31" t="s">
        <v>26</v>
      </c>
      <c r="C29" s="51">
        <f t="shared" si="1"/>
        <v>1</v>
      </c>
      <c r="D29" s="51">
        <v>0</v>
      </c>
      <c r="E29" s="51">
        <v>0</v>
      </c>
      <c r="F29" s="53">
        <v>1</v>
      </c>
      <c r="G29" s="55">
        <v>0</v>
      </c>
    </row>
    <row r="30" spans="1:7" ht="21.6" customHeight="1" x14ac:dyDescent="0.2">
      <c r="A30" s="11" t="s">
        <v>15</v>
      </c>
      <c r="B30" s="32" t="s">
        <v>82</v>
      </c>
      <c r="C30" s="51">
        <f t="shared" si="1"/>
        <v>2100</v>
      </c>
      <c r="D30" s="51">
        <v>0</v>
      </c>
      <c r="E30" s="51">
        <v>0</v>
      </c>
      <c r="F30" s="53">
        <v>2100</v>
      </c>
      <c r="G30" s="55">
        <v>0</v>
      </c>
    </row>
    <row r="31" spans="1:7" ht="15" x14ac:dyDescent="0.2">
      <c r="A31" s="4" t="s">
        <v>0</v>
      </c>
      <c r="B31" s="31" t="s">
        <v>75</v>
      </c>
      <c r="C31" s="51">
        <f t="shared" si="1"/>
        <v>1</v>
      </c>
      <c r="D31" s="51">
        <v>0</v>
      </c>
      <c r="E31" s="51">
        <v>0</v>
      </c>
      <c r="F31" s="53">
        <v>1</v>
      </c>
      <c r="G31" s="55">
        <v>0</v>
      </c>
    </row>
    <row r="32" spans="1:7" ht="15.75" x14ac:dyDescent="0.25">
      <c r="A32" s="4" t="s">
        <v>16</v>
      </c>
      <c r="B32" s="28" t="s">
        <v>115</v>
      </c>
      <c r="C32" s="51">
        <f t="shared" si="1"/>
        <v>3176.2000000000003</v>
      </c>
      <c r="D32" s="59">
        <v>2348.8000000000002</v>
      </c>
      <c r="E32" s="59">
        <v>87.4</v>
      </c>
      <c r="F32" s="53">
        <v>640</v>
      </c>
      <c r="G32" s="55">
        <v>100</v>
      </c>
    </row>
    <row r="33" spans="1:7" ht="15" x14ac:dyDescent="0.2">
      <c r="A33" s="4" t="s">
        <v>0</v>
      </c>
      <c r="B33" s="31" t="s">
        <v>116</v>
      </c>
      <c r="C33" s="51">
        <f t="shared" si="1"/>
        <v>7</v>
      </c>
      <c r="D33" s="59">
        <v>4</v>
      </c>
      <c r="E33" s="59">
        <v>1</v>
      </c>
      <c r="F33" s="53">
        <v>1</v>
      </c>
      <c r="G33" s="55">
        <v>1</v>
      </c>
    </row>
    <row r="34" spans="1:7" ht="15.75" x14ac:dyDescent="0.25">
      <c r="A34" s="4"/>
      <c r="B34" s="27" t="s">
        <v>42</v>
      </c>
      <c r="C34" s="51"/>
      <c r="D34" s="51"/>
      <c r="E34" s="51"/>
      <c r="F34" s="53"/>
      <c r="G34" s="54"/>
    </row>
    <row r="35" spans="1:7" ht="60" x14ac:dyDescent="0.2">
      <c r="A35" s="4"/>
      <c r="B35" s="33" t="s">
        <v>117</v>
      </c>
      <c r="C35" s="51">
        <f t="shared" si="1"/>
        <v>3</v>
      </c>
      <c r="D35" s="51">
        <v>1</v>
      </c>
      <c r="E35" s="51">
        <v>1</v>
      </c>
      <c r="F35" s="53">
        <v>1</v>
      </c>
      <c r="G35" s="54" t="s">
        <v>177</v>
      </c>
    </row>
    <row r="36" spans="1:7" ht="15.75" x14ac:dyDescent="0.25">
      <c r="A36" s="4" t="s">
        <v>0</v>
      </c>
      <c r="B36" s="27" t="s">
        <v>43</v>
      </c>
      <c r="C36" s="51"/>
      <c r="D36" s="51"/>
      <c r="E36" s="51"/>
      <c r="F36" s="53"/>
      <c r="G36" s="54"/>
    </row>
    <row r="37" spans="1:7" ht="15" customHeight="1" x14ac:dyDescent="0.2">
      <c r="A37" s="4" t="s">
        <v>11</v>
      </c>
      <c r="B37" s="28" t="s">
        <v>44</v>
      </c>
      <c r="C37" s="51">
        <f t="shared" si="1"/>
        <v>0</v>
      </c>
      <c r="D37" s="51">
        <v>0</v>
      </c>
      <c r="E37" s="51">
        <v>0</v>
      </c>
      <c r="F37" s="53">
        <v>0</v>
      </c>
      <c r="G37" s="55">
        <v>0</v>
      </c>
    </row>
    <row r="38" spans="1:7" ht="20.25" customHeight="1" x14ac:dyDescent="0.2">
      <c r="A38" s="4" t="s">
        <v>0</v>
      </c>
      <c r="B38" s="32" t="s">
        <v>96</v>
      </c>
      <c r="C38" s="51">
        <f t="shared" si="1"/>
        <v>0</v>
      </c>
      <c r="D38" s="51">
        <v>0</v>
      </c>
      <c r="E38" s="51">
        <v>0</v>
      </c>
      <c r="F38" s="53">
        <v>0</v>
      </c>
      <c r="G38" s="55">
        <v>0</v>
      </c>
    </row>
    <row r="39" spans="1:7" ht="15.75" x14ac:dyDescent="0.25">
      <c r="A39" s="4" t="s">
        <v>12</v>
      </c>
      <c r="B39" s="34" t="s">
        <v>97</v>
      </c>
      <c r="C39" s="51">
        <f t="shared" si="1"/>
        <v>0</v>
      </c>
      <c r="D39" s="51">
        <v>0</v>
      </c>
      <c r="E39" s="51">
        <v>0</v>
      </c>
      <c r="F39" s="53">
        <v>0</v>
      </c>
      <c r="G39" s="55">
        <v>0</v>
      </c>
    </row>
    <row r="40" spans="1:7" ht="15" x14ac:dyDescent="0.2">
      <c r="A40" s="4" t="s">
        <v>0</v>
      </c>
      <c r="B40" s="28" t="s">
        <v>118</v>
      </c>
      <c r="C40" s="51">
        <f t="shared" si="1"/>
        <v>1</v>
      </c>
      <c r="D40" s="51">
        <v>1</v>
      </c>
      <c r="E40" s="51">
        <v>0</v>
      </c>
      <c r="F40" s="53">
        <v>0</v>
      </c>
      <c r="G40" s="55">
        <v>0</v>
      </c>
    </row>
    <row r="41" spans="1:7" ht="30" x14ac:dyDescent="0.2">
      <c r="A41" s="9" t="s">
        <v>45</v>
      </c>
      <c r="B41" s="28" t="s">
        <v>127</v>
      </c>
      <c r="C41" s="51">
        <f t="shared" si="1"/>
        <v>0</v>
      </c>
      <c r="D41" s="51">
        <v>0</v>
      </c>
      <c r="E41" s="51">
        <v>0</v>
      </c>
      <c r="F41" s="53">
        <v>0</v>
      </c>
      <c r="G41" s="55">
        <v>0</v>
      </c>
    </row>
    <row r="42" spans="1:7" s="14" customFormat="1" ht="21.6" customHeight="1" x14ac:dyDescent="0.2">
      <c r="A42" s="4"/>
      <c r="B42" s="35" t="s">
        <v>128</v>
      </c>
      <c r="C42" s="51" t="s">
        <v>32</v>
      </c>
      <c r="D42" s="51"/>
      <c r="E42" s="51"/>
      <c r="F42" s="53"/>
      <c r="G42" s="54"/>
    </row>
    <row r="43" spans="1:7" ht="15" x14ac:dyDescent="0.2">
      <c r="A43" s="4" t="s">
        <v>46</v>
      </c>
      <c r="B43" s="28" t="s">
        <v>37</v>
      </c>
      <c r="C43" s="51">
        <f t="shared" si="1"/>
        <v>24</v>
      </c>
      <c r="D43" s="51">
        <v>0</v>
      </c>
      <c r="E43" s="51">
        <v>23</v>
      </c>
      <c r="F43" s="53">
        <v>0</v>
      </c>
      <c r="G43" s="55">
        <v>1</v>
      </c>
    </row>
    <row r="44" spans="1:7" s="17" customFormat="1" ht="15.6" customHeight="1" x14ac:dyDescent="0.2">
      <c r="A44" s="11"/>
      <c r="B44" s="36" t="s">
        <v>119</v>
      </c>
      <c r="C44" s="51">
        <f t="shared" si="1"/>
        <v>0</v>
      </c>
      <c r="D44" s="51">
        <v>0</v>
      </c>
      <c r="E44" s="51">
        <v>0</v>
      </c>
      <c r="F44" s="53">
        <v>0</v>
      </c>
      <c r="G44" s="55">
        <v>0</v>
      </c>
    </row>
    <row r="45" spans="1:7" ht="15" customHeight="1" x14ac:dyDescent="0.2">
      <c r="A45" s="4" t="s">
        <v>47</v>
      </c>
      <c r="B45" s="28" t="s">
        <v>38</v>
      </c>
      <c r="C45" s="51">
        <f t="shared" si="1"/>
        <v>4</v>
      </c>
      <c r="D45" s="51">
        <v>0</v>
      </c>
      <c r="E45" s="51">
        <v>4</v>
      </c>
      <c r="F45" s="53">
        <v>0</v>
      </c>
      <c r="G45" s="55">
        <v>0</v>
      </c>
    </row>
    <row r="46" spans="1:7" ht="17.45" customHeight="1" x14ac:dyDescent="0.2">
      <c r="A46" s="4"/>
      <c r="B46" s="28" t="s">
        <v>120</v>
      </c>
      <c r="C46" s="51">
        <f t="shared" si="1"/>
        <v>0</v>
      </c>
      <c r="D46" s="51">
        <v>0</v>
      </c>
      <c r="E46" s="51">
        <v>0</v>
      </c>
      <c r="F46" s="53">
        <v>0</v>
      </c>
      <c r="G46" s="55">
        <v>0</v>
      </c>
    </row>
    <row r="47" spans="1:7" ht="15" x14ac:dyDescent="0.2">
      <c r="A47" s="4" t="s">
        <v>17</v>
      </c>
      <c r="B47" s="32" t="s">
        <v>18</v>
      </c>
      <c r="C47" s="51">
        <f t="shared" si="1"/>
        <v>0</v>
      </c>
      <c r="D47" s="51">
        <v>0</v>
      </c>
      <c r="E47" s="51">
        <v>0</v>
      </c>
      <c r="F47" s="53">
        <v>0</v>
      </c>
      <c r="G47" s="55">
        <v>0</v>
      </c>
    </row>
    <row r="48" spans="1:7" ht="15" customHeight="1" x14ac:dyDescent="0.2">
      <c r="A48" s="10" t="s">
        <v>76</v>
      </c>
      <c r="B48" s="28" t="s">
        <v>100</v>
      </c>
      <c r="C48" s="51">
        <f t="shared" si="1"/>
        <v>1</v>
      </c>
      <c r="D48" s="51">
        <v>0</v>
      </c>
      <c r="E48" s="51">
        <v>0</v>
      </c>
      <c r="F48" s="53">
        <v>0</v>
      </c>
      <c r="G48" s="55">
        <v>1</v>
      </c>
    </row>
    <row r="49" spans="1:9" ht="15" customHeight="1" x14ac:dyDescent="0.2">
      <c r="A49" s="10"/>
      <c r="B49" s="19" t="s">
        <v>99</v>
      </c>
      <c r="C49" s="51">
        <f t="shared" si="1"/>
        <v>0</v>
      </c>
      <c r="D49" s="51">
        <v>0</v>
      </c>
      <c r="E49" s="51">
        <v>0</v>
      </c>
      <c r="F49" s="53">
        <v>0</v>
      </c>
      <c r="G49" s="55">
        <v>0</v>
      </c>
    </row>
    <row r="50" spans="1:9" ht="15" customHeight="1" x14ac:dyDescent="0.2">
      <c r="A50" s="10" t="s">
        <v>129</v>
      </c>
      <c r="B50" s="22" t="s">
        <v>132</v>
      </c>
      <c r="C50" s="60" t="s">
        <v>173</v>
      </c>
      <c r="D50" s="51">
        <v>1</v>
      </c>
      <c r="E50" s="51">
        <v>1</v>
      </c>
      <c r="F50" s="53">
        <v>0</v>
      </c>
      <c r="G50" s="54" t="s">
        <v>174</v>
      </c>
    </row>
    <row r="51" spans="1:9" ht="15" customHeight="1" x14ac:dyDescent="0.2">
      <c r="A51" s="10"/>
      <c r="B51" s="21" t="s">
        <v>130</v>
      </c>
      <c r="C51" s="51" t="s">
        <v>173</v>
      </c>
      <c r="D51" s="51">
        <v>1</v>
      </c>
      <c r="E51" s="51">
        <v>1</v>
      </c>
      <c r="F51" s="53">
        <v>0</v>
      </c>
      <c r="G51" s="54" t="s">
        <v>174</v>
      </c>
      <c r="I51" s="25"/>
    </row>
    <row r="52" spans="1:9" s="20" customFormat="1" ht="15" customHeight="1" x14ac:dyDescent="0.2">
      <c r="A52" s="10" t="s">
        <v>158</v>
      </c>
      <c r="B52" s="21" t="s">
        <v>131</v>
      </c>
      <c r="C52" s="51">
        <f t="shared" si="1"/>
        <v>0</v>
      </c>
      <c r="D52" s="51">
        <v>0</v>
      </c>
      <c r="E52" s="51">
        <v>0</v>
      </c>
      <c r="F52" s="53">
        <v>0</v>
      </c>
      <c r="G52" s="55">
        <v>0</v>
      </c>
    </row>
    <row r="53" spans="1:9" ht="15.75" x14ac:dyDescent="0.25">
      <c r="A53" s="18" t="s">
        <v>0</v>
      </c>
      <c r="B53" s="37" t="s">
        <v>48</v>
      </c>
      <c r="C53" s="51"/>
      <c r="D53" s="51"/>
      <c r="E53" s="51"/>
      <c r="F53" s="53"/>
      <c r="G53" s="54"/>
    </row>
    <row r="54" spans="1:9" ht="18.75" customHeight="1" x14ac:dyDescent="0.2">
      <c r="A54" s="4" t="s">
        <v>35</v>
      </c>
      <c r="B54" s="28" t="s">
        <v>135</v>
      </c>
      <c r="C54" s="51">
        <f t="shared" si="1"/>
        <v>2</v>
      </c>
      <c r="D54" s="51">
        <v>1</v>
      </c>
      <c r="E54" s="51">
        <v>0</v>
      </c>
      <c r="F54" s="53">
        <v>0</v>
      </c>
      <c r="G54" s="55">
        <v>1</v>
      </c>
      <c r="I54" s="25"/>
    </row>
    <row r="55" spans="1:9" ht="17.25" customHeight="1" x14ac:dyDescent="0.2">
      <c r="A55" s="4"/>
      <c r="B55" s="28" t="s">
        <v>136</v>
      </c>
      <c r="C55" s="51">
        <f t="shared" si="1"/>
        <v>0</v>
      </c>
      <c r="D55" s="51">
        <v>0</v>
      </c>
      <c r="E55" s="51">
        <v>0</v>
      </c>
      <c r="F55" s="53">
        <v>0</v>
      </c>
      <c r="G55" s="55">
        <v>0</v>
      </c>
    </row>
    <row r="56" spans="1:9" ht="17.25" customHeight="1" x14ac:dyDescent="0.2">
      <c r="A56" s="4" t="s">
        <v>34</v>
      </c>
      <c r="B56" s="32" t="s">
        <v>133</v>
      </c>
      <c r="C56" s="51">
        <f t="shared" si="1"/>
        <v>0</v>
      </c>
      <c r="D56" s="51">
        <v>0</v>
      </c>
      <c r="E56" s="51">
        <v>0</v>
      </c>
      <c r="F56" s="53">
        <v>0</v>
      </c>
      <c r="G56" s="55">
        <v>0</v>
      </c>
    </row>
    <row r="57" spans="1:9" ht="15" customHeight="1" x14ac:dyDescent="0.2">
      <c r="A57" s="4" t="s">
        <v>49</v>
      </c>
      <c r="B57" s="32" t="s">
        <v>121</v>
      </c>
      <c r="C57" s="51">
        <f t="shared" si="1"/>
        <v>13</v>
      </c>
      <c r="D57" s="51">
        <v>1</v>
      </c>
      <c r="E57" s="51">
        <v>3</v>
      </c>
      <c r="F57" s="53">
        <v>9</v>
      </c>
      <c r="G57" s="55">
        <v>0</v>
      </c>
    </row>
    <row r="58" spans="1:9" ht="15" x14ac:dyDescent="0.2">
      <c r="A58" s="4"/>
      <c r="B58" s="33" t="s">
        <v>27</v>
      </c>
      <c r="C58" s="51">
        <f t="shared" si="1"/>
        <v>0</v>
      </c>
      <c r="D58" s="51">
        <v>0</v>
      </c>
      <c r="E58" s="51">
        <v>0</v>
      </c>
      <c r="F58" s="53">
        <v>0</v>
      </c>
      <c r="G58" s="55">
        <v>0</v>
      </c>
    </row>
    <row r="59" spans="1:9" s="14" customFormat="1" ht="15.75" x14ac:dyDescent="0.2">
      <c r="A59" s="4" t="s">
        <v>50</v>
      </c>
      <c r="B59" s="38" t="s">
        <v>137</v>
      </c>
      <c r="C59" s="51">
        <f t="shared" si="1"/>
        <v>35</v>
      </c>
      <c r="D59" s="51">
        <v>9</v>
      </c>
      <c r="E59" s="51">
        <v>10</v>
      </c>
      <c r="F59" s="53">
        <v>8</v>
      </c>
      <c r="G59" s="55">
        <v>8</v>
      </c>
    </row>
    <row r="60" spans="1:9" ht="36" customHeight="1" x14ac:dyDescent="0.2">
      <c r="A60" s="4"/>
      <c r="B60" s="39" t="s">
        <v>138</v>
      </c>
      <c r="C60" s="51">
        <f>SUM(D60:G60)</f>
        <v>18</v>
      </c>
      <c r="D60" s="51">
        <v>9</v>
      </c>
      <c r="E60" s="51">
        <v>2</v>
      </c>
      <c r="F60" s="53">
        <v>6</v>
      </c>
      <c r="G60" s="55">
        <v>1</v>
      </c>
      <c r="H60" s="14"/>
      <c r="I60" s="23"/>
    </row>
    <row r="61" spans="1:9" ht="15" x14ac:dyDescent="0.2">
      <c r="A61" s="4" t="s">
        <v>0</v>
      </c>
      <c r="B61" s="38" t="s">
        <v>139</v>
      </c>
      <c r="C61" s="51">
        <f t="shared" si="1"/>
        <v>4</v>
      </c>
      <c r="D61" s="51">
        <v>3</v>
      </c>
      <c r="E61" s="51">
        <v>1</v>
      </c>
      <c r="F61" s="53">
        <v>0</v>
      </c>
      <c r="G61" s="55">
        <v>0</v>
      </c>
      <c r="H61" s="14"/>
      <c r="I61" s="23"/>
    </row>
    <row r="62" spans="1:9" ht="15" x14ac:dyDescent="0.2">
      <c r="A62" s="4" t="s">
        <v>51</v>
      </c>
      <c r="B62" s="38" t="s">
        <v>140</v>
      </c>
      <c r="C62" s="51">
        <f t="shared" si="1"/>
        <v>18</v>
      </c>
      <c r="D62" s="51">
        <v>5</v>
      </c>
      <c r="E62" s="51">
        <v>5</v>
      </c>
      <c r="F62" s="53">
        <v>5</v>
      </c>
      <c r="G62" s="55">
        <v>3</v>
      </c>
      <c r="H62" s="14"/>
    </row>
    <row r="63" spans="1:9" s="14" customFormat="1" ht="19.149999999999999" customHeight="1" thickBot="1" x14ac:dyDescent="0.25">
      <c r="A63" s="4" t="s">
        <v>52</v>
      </c>
      <c r="B63" s="38" t="s">
        <v>141</v>
      </c>
      <c r="C63" s="51">
        <f t="shared" si="1"/>
        <v>10</v>
      </c>
      <c r="D63" s="51">
        <v>4</v>
      </c>
      <c r="E63" s="51">
        <v>2</v>
      </c>
      <c r="F63" s="53">
        <v>1</v>
      </c>
      <c r="G63" s="55">
        <v>3</v>
      </c>
    </row>
    <row r="64" spans="1:9" s="14" customFormat="1" ht="16.5" customHeight="1" thickBot="1" x14ac:dyDescent="0.25">
      <c r="A64" s="4"/>
      <c r="B64" s="40" t="s">
        <v>142</v>
      </c>
      <c r="C64" s="51">
        <f t="shared" si="1"/>
        <v>0</v>
      </c>
      <c r="D64" s="51">
        <v>0</v>
      </c>
      <c r="E64" s="51">
        <v>0</v>
      </c>
      <c r="F64" s="53">
        <v>0</v>
      </c>
      <c r="G64" s="55">
        <v>0</v>
      </c>
    </row>
    <row r="65" spans="1:7" ht="15" x14ac:dyDescent="0.2">
      <c r="A65" s="4" t="s">
        <v>52</v>
      </c>
      <c r="B65" s="38" t="s">
        <v>143</v>
      </c>
      <c r="C65" s="51">
        <f t="shared" si="1"/>
        <v>15</v>
      </c>
      <c r="D65" s="51">
        <v>0</v>
      </c>
      <c r="E65" s="51">
        <v>3</v>
      </c>
      <c r="F65" s="53">
        <v>12</v>
      </c>
      <c r="G65" s="55">
        <v>0</v>
      </c>
    </row>
    <row r="66" spans="1:7" s="14" customFormat="1" ht="15.75" customHeight="1" x14ac:dyDescent="0.2">
      <c r="A66" s="4" t="s">
        <v>52</v>
      </c>
      <c r="B66" s="38" t="s">
        <v>144</v>
      </c>
      <c r="C66" s="51">
        <f t="shared" si="1"/>
        <v>68</v>
      </c>
      <c r="D66" s="51">
        <v>25</v>
      </c>
      <c r="E66" s="51">
        <v>23</v>
      </c>
      <c r="F66" s="53">
        <v>0</v>
      </c>
      <c r="G66" s="55">
        <v>20</v>
      </c>
    </row>
    <row r="67" spans="1:7" ht="30.75" x14ac:dyDescent="0.2">
      <c r="A67" s="4" t="s">
        <v>53</v>
      </c>
      <c r="B67" s="32" t="s">
        <v>98</v>
      </c>
      <c r="C67" s="51">
        <f t="shared" si="1"/>
        <v>1</v>
      </c>
      <c r="D67" s="51">
        <v>0</v>
      </c>
      <c r="E67" s="51">
        <v>1</v>
      </c>
      <c r="F67" s="53">
        <v>0</v>
      </c>
      <c r="G67" s="55">
        <v>0</v>
      </c>
    </row>
    <row r="68" spans="1:7" ht="15" x14ac:dyDescent="0.2">
      <c r="A68" s="4"/>
      <c r="B68" s="28" t="s">
        <v>77</v>
      </c>
      <c r="C68" s="51">
        <f t="shared" si="1"/>
        <v>1</v>
      </c>
      <c r="D68" s="51">
        <v>0</v>
      </c>
      <c r="E68" s="51">
        <v>1</v>
      </c>
      <c r="F68" s="53">
        <v>0</v>
      </c>
      <c r="G68" s="55">
        <v>0</v>
      </c>
    </row>
    <row r="69" spans="1:7" ht="15" x14ac:dyDescent="0.2">
      <c r="A69" s="4"/>
      <c r="B69" s="28" t="s">
        <v>134</v>
      </c>
      <c r="C69" s="51">
        <f t="shared" si="1"/>
        <v>0</v>
      </c>
      <c r="D69" s="51">
        <v>0</v>
      </c>
      <c r="E69" s="51">
        <v>0</v>
      </c>
      <c r="F69" s="53">
        <v>0</v>
      </c>
      <c r="G69" s="55">
        <v>0</v>
      </c>
    </row>
    <row r="70" spans="1:7" ht="15" x14ac:dyDescent="0.2">
      <c r="A70" s="13" t="s">
        <v>54</v>
      </c>
      <c r="B70" s="28" t="s">
        <v>36</v>
      </c>
      <c r="C70" s="51">
        <f t="shared" si="1"/>
        <v>4</v>
      </c>
      <c r="D70" s="51">
        <v>1</v>
      </c>
      <c r="E70" s="51">
        <v>1</v>
      </c>
      <c r="F70" s="53">
        <v>2</v>
      </c>
      <c r="G70" s="55">
        <v>0</v>
      </c>
    </row>
    <row r="71" spans="1:7" ht="15" x14ac:dyDescent="0.2">
      <c r="A71" s="4"/>
      <c r="B71" s="28" t="s">
        <v>74</v>
      </c>
      <c r="C71" s="51">
        <f t="shared" si="1"/>
        <v>24</v>
      </c>
      <c r="D71" s="51">
        <v>23</v>
      </c>
      <c r="E71" s="51">
        <v>0</v>
      </c>
      <c r="F71" s="53">
        <v>0</v>
      </c>
      <c r="G71" s="55">
        <v>1</v>
      </c>
    </row>
    <row r="72" spans="1:7" ht="15" x14ac:dyDescent="0.2">
      <c r="A72" s="9" t="s">
        <v>66</v>
      </c>
      <c r="B72" s="33" t="s">
        <v>68</v>
      </c>
      <c r="C72" s="51">
        <v>27</v>
      </c>
      <c r="D72" s="51">
        <v>1</v>
      </c>
      <c r="E72" s="51">
        <v>1</v>
      </c>
      <c r="F72" s="53">
        <v>4</v>
      </c>
      <c r="G72" s="55">
        <v>3</v>
      </c>
    </row>
    <row r="73" spans="1:7" ht="15" x14ac:dyDescent="0.2">
      <c r="A73" s="9"/>
      <c r="B73" s="33" t="s">
        <v>67</v>
      </c>
      <c r="C73" s="51">
        <v>23</v>
      </c>
      <c r="D73" s="51">
        <v>23</v>
      </c>
      <c r="E73" s="51">
        <v>0</v>
      </c>
      <c r="F73" s="53">
        <v>0</v>
      </c>
      <c r="G73" s="55">
        <v>0</v>
      </c>
    </row>
    <row r="74" spans="1:7" ht="15" x14ac:dyDescent="0.2">
      <c r="A74" s="9" t="s">
        <v>65</v>
      </c>
      <c r="B74" s="32" t="s">
        <v>84</v>
      </c>
      <c r="C74" s="51">
        <f t="shared" si="1"/>
        <v>0</v>
      </c>
      <c r="D74" s="51">
        <v>0</v>
      </c>
      <c r="E74" s="51">
        <v>0</v>
      </c>
      <c r="F74" s="53">
        <v>0</v>
      </c>
      <c r="G74" s="55">
        <v>0</v>
      </c>
    </row>
    <row r="75" spans="1:7" ht="17.25" customHeight="1" x14ac:dyDescent="0.2">
      <c r="A75" s="9"/>
      <c r="B75" s="32" t="s">
        <v>85</v>
      </c>
      <c r="C75" s="51">
        <f t="shared" si="1"/>
        <v>0</v>
      </c>
      <c r="D75" s="51">
        <v>0</v>
      </c>
      <c r="E75" s="51">
        <v>0</v>
      </c>
      <c r="F75" s="53">
        <v>0</v>
      </c>
      <c r="G75" s="55">
        <v>0</v>
      </c>
    </row>
    <row r="76" spans="1:7" ht="15.75" x14ac:dyDescent="0.25">
      <c r="A76" s="4" t="s">
        <v>0</v>
      </c>
      <c r="B76" s="27" t="s">
        <v>55</v>
      </c>
      <c r="C76" s="51"/>
      <c r="D76" s="51"/>
      <c r="E76" s="51"/>
      <c r="F76" s="53"/>
      <c r="G76" s="54"/>
    </row>
    <row r="77" spans="1:7" ht="31.5" x14ac:dyDescent="0.25">
      <c r="A77" s="4" t="s">
        <v>56</v>
      </c>
      <c r="B77" s="28" t="s">
        <v>83</v>
      </c>
      <c r="C77" s="51">
        <f t="shared" si="1"/>
        <v>40</v>
      </c>
      <c r="D77" s="51">
        <v>3</v>
      </c>
      <c r="E77" s="51">
        <v>14</v>
      </c>
      <c r="F77" s="53">
        <v>20</v>
      </c>
      <c r="G77" s="55">
        <v>3</v>
      </c>
    </row>
    <row r="78" spans="1:7" ht="15.75" x14ac:dyDescent="0.25">
      <c r="A78" s="4" t="s">
        <v>0</v>
      </c>
      <c r="B78" s="28" t="s">
        <v>86</v>
      </c>
      <c r="C78" s="51">
        <f t="shared" si="1"/>
        <v>2</v>
      </c>
      <c r="D78" s="51">
        <v>0</v>
      </c>
      <c r="E78" s="51">
        <v>0</v>
      </c>
      <c r="F78" s="53">
        <v>2</v>
      </c>
      <c r="G78" s="55">
        <v>0</v>
      </c>
    </row>
    <row r="79" spans="1:7" ht="15.75" x14ac:dyDescent="0.25">
      <c r="A79" s="4" t="s">
        <v>0</v>
      </c>
      <c r="B79" s="28" t="s">
        <v>145</v>
      </c>
      <c r="C79" s="51">
        <f t="shared" si="1"/>
        <v>0</v>
      </c>
      <c r="D79" s="51">
        <v>0</v>
      </c>
      <c r="E79" s="51">
        <v>0</v>
      </c>
      <c r="F79" s="53">
        <v>0</v>
      </c>
      <c r="G79" s="55">
        <v>0</v>
      </c>
    </row>
    <row r="80" spans="1:7" ht="15" x14ac:dyDescent="0.2">
      <c r="A80" s="4"/>
      <c r="B80" s="28" t="s">
        <v>146</v>
      </c>
      <c r="C80" s="51">
        <f t="shared" si="1"/>
        <v>2</v>
      </c>
      <c r="D80" s="51">
        <v>0</v>
      </c>
      <c r="E80" s="51">
        <v>0</v>
      </c>
      <c r="F80" s="53">
        <v>2</v>
      </c>
      <c r="G80" s="55">
        <v>0</v>
      </c>
    </row>
    <row r="81" spans="1:7" ht="15" x14ac:dyDescent="0.2">
      <c r="A81" s="4" t="s">
        <v>57</v>
      </c>
      <c r="B81" s="28" t="s">
        <v>70</v>
      </c>
      <c r="C81" s="51">
        <f t="shared" ref="C81:C119" si="2">SUM(D81:G81)</f>
        <v>16</v>
      </c>
      <c r="D81" s="51">
        <v>2</v>
      </c>
      <c r="E81" s="51">
        <v>14</v>
      </c>
      <c r="F81" s="53">
        <v>0</v>
      </c>
      <c r="G81" s="54"/>
    </row>
    <row r="82" spans="1:7" ht="15" x14ac:dyDescent="0.2">
      <c r="A82" s="8"/>
      <c r="B82" s="28" t="s">
        <v>147</v>
      </c>
      <c r="C82" s="51">
        <f t="shared" si="2"/>
        <v>2</v>
      </c>
      <c r="D82" s="51">
        <v>0</v>
      </c>
      <c r="E82" s="51">
        <v>1</v>
      </c>
      <c r="F82" s="53">
        <v>0</v>
      </c>
      <c r="G82" s="55">
        <v>1</v>
      </c>
    </row>
    <row r="83" spans="1:7" ht="15" x14ac:dyDescent="0.2">
      <c r="A83" s="4"/>
      <c r="B83" s="28" t="s">
        <v>148</v>
      </c>
      <c r="C83" s="51">
        <f t="shared" si="2"/>
        <v>18</v>
      </c>
      <c r="D83" s="51">
        <v>2</v>
      </c>
      <c r="E83" s="51">
        <v>13</v>
      </c>
      <c r="F83" s="53">
        <v>2</v>
      </c>
      <c r="G83" s="55">
        <v>1</v>
      </c>
    </row>
    <row r="84" spans="1:7" ht="15" x14ac:dyDescent="0.2">
      <c r="A84" s="4"/>
      <c r="B84" s="28" t="s">
        <v>69</v>
      </c>
      <c r="C84" s="51">
        <f t="shared" si="2"/>
        <v>5</v>
      </c>
      <c r="D84" s="51">
        <v>2</v>
      </c>
      <c r="E84" s="51">
        <v>0</v>
      </c>
      <c r="F84" s="53">
        <v>1</v>
      </c>
      <c r="G84" s="55">
        <v>2</v>
      </c>
    </row>
    <row r="85" spans="1:7" ht="17.25" customHeight="1" x14ac:dyDescent="0.2">
      <c r="A85" s="11" t="s">
        <v>58</v>
      </c>
      <c r="B85" s="32" t="s">
        <v>149</v>
      </c>
      <c r="C85" s="51">
        <f t="shared" si="2"/>
        <v>0</v>
      </c>
      <c r="D85" s="51">
        <v>0</v>
      </c>
      <c r="E85" s="51">
        <v>0</v>
      </c>
      <c r="F85" s="53">
        <v>0</v>
      </c>
      <c r="G85" s="55">
        <v>0</v>
      </c>
    </row>
    <row r="86" spans="1:7" ht="17.25" customHeight="1" x14ac:dyDescent="0.2">
      <c r="A86" s="11"/>
      <c r="B86" s="41" t="s">
        <v>150</v>
      </c>
      <c r="C86" s="51">
        <f t="shared" si="2"/>
        <v>0</v>
      </c>
      <c r="D86" s="51">
        <v>0</v>
      </c>
      <c r="E86" s="51">
        <v>0</v>
      </c>
      <c r="F86" s="53">
        <v>0</v>
      </c>
      <c r="G86" s="55">
        <v>0</v>
      </c>
    </row>
    <row r="87" spans="1:7" ht="17.25" customHeight="1" x14ac:dyDescent="0.2">
      <c r="A87" s="11"/>
      <c r="B87" s="41" t="s">
        <v>151</v>
      </c>
      <c r="C87" s="51">
        <f t="shared" si="2"/>
        <v>0</v>
      </c>
      <c r="D87" s="51">
        <v>0</v>
      </c>
      <c r="E87" s="51">
        <v>0</v>
      </c>
      <c r="F87" s="53">
        <v>0</v>
      </c>
      <c r="G87" s="55">
        <v>0</v>
      </c>
    </row>
    <row r="88" spans="1:7" ht="17.25" customHeight="1" x14ac:dyDescent="0.2">
      <c r="A88" s="11"/>
      <c r="B88" s="32" t="s">
        <v>78</v>
      </c>
      <c r="C88" s="51">
        <f t="shared" si="2"/>
        <v>0</v>
      </c>
      <c r="D88" s="51">
        <v>0</v>
      </c>
      <c r="E88" s="51">
        <v>0</v>
      </c>
      <c r="F88" s="53">
        <v>0</v>
      </c>
      <c r="G88" s="55">
        <v>0</v>
      </c>
    </row>
    <row r="89" spans="1:7" ht="18.75" customHeight="1" x14ac:dyDescent="0.2">
      <c r="A89" s="4"/>
      <c r="B89" s="32" t="s">
        <v>152</v>
      </c>
      <c r="C89" s="51">
        <f t="shared" si="2"/>
        <v>0</v>
      </c>
      <c r="D89" s="51">
        <v>0</v>
      </c>
      <c r="E89" s="51">
        <v>0</v>
      </c>
      <c r="F89" s="53">
        <v>0</v>
      </c>
      <c r="G89" s="55">
        <v>0</v>
      </c>
    </row>
    <row r="90" spans="1:7" ht="15" x14ac:dyDescent="0.2">
      <c r="A90" s="4" t="s">
        <v>59</v>
      </c>
      <c r="B90" s="28" t="s">
        <v>153</v>
      </c>
      <c r="C90" s="51">
        <f t="shared" si="2"/>
        <v>12</v>
      </c>
      <c r="D90" s="51">
        <v>0</v>
      </c>
      <c r="E90" s="51">
        <v>8</v>
      </c>
      <c r="F90" s="53">
        <v>3</v>
      </c>
      <c r="G90" s="55">
        <v>1</v>
      </c>
    </row>
    <row r="91" spans="1:7" ht="21" customHeight="1" x14ac:dyDescent="0.2">
      <c r="A91" s="4"/>
      <c r="B91" s="32" t="s">
        <v>154</v>
      </c>
      <c r="C91" s="51">
        <f t="shared" si="2"/>
        <v>12</v>
      </c>
      <c r="D91" s="51">
        <v>0</v>
      </c>
      <c r="E91" s="51">
        <v>8</v>
      </c>
      <c r="F91" s="53">
        <v>3</v>
      </c>
      <c r="G91" s="55">
        <v>1</v>
      </c>
    </row>
    <row r="92" spans="1:7" ht="16.149999999999999" customHeight="1" x14ac:dyDescent="0.2">
      <c r="A92" s="4"/>
      <c r="B92" s="28" t="s">
        <v>122</v>
      </c>
      <c r="C92" s="51">
        <f t="shared" si="2"/>
        <v>0</v>
      </c>
      <c r="D92" s="51">
        <v>0</v>
      </c>
      <c r="E92" s="51">
        <v>0</v>
      </c>
      <c r="F92" s="53">
        <v>0</v>
      </c>
      <c r="G92" s="55">
        <v>0</v>
      </c>
    </row>
    <row r="93" spans="1:7" ht="15" x14ac:dyDescent="0.2">
      <c r="A93" s="4" t="s">
        <v>60</v>
      </c>
      <c r="B93" s="28" t="s">
        <v>30</v>
      </c>
      <c r="C93" s="51">
        <f t="shared" si="2"/>
        <v>112</v>
      </c>
      <c r="D93" s="51">
        <v>37</v>
      </c>
      <c r="E93" s="51">
        <v>22</v>
      </c>
      <c r="F93" s="53">
        <v>25</v>
      </c>
      <c r="G93" s="55">
        <v>28</v>
      </c>
    </row>
    <row r="94" spans="1:7" ht="15" x14ac:dyDescent="0.2">
      <c r="A94" s="8"/>
      <c r="B94" s="28" t="s">
        <v>31</v>
      </c>
      <c r="C94" s="51">
        <f t="shared" si="2"/>
        <v>0</v>
      </c>
      <c r="D94" s="51">
        <v>0</v>
      </c>
      <c r="E94" s="51">
        <v>0</v>
      </c>
      <c r="F94" s="53">
        <v>0</v>
      </c>
      <c r="G94" s="55">
        <v>0</v>
      </c>
    </row>
    <row r="95" spans="1:7" ht="15" x14ac:dyDescent="0.2">
      <c r="A95" s="4" t="s">
        <v>61</v>
      </c>
      <c r="B95" s="28" t="s">
        <v>71</v>
      </c>
      <c r="C95" s="51">
        <f t="shared" si="2"/>
        <v>1</v>
      </c>
      <c r="D95" s="51">
        <v>0</v>
      </c>
      <c r="E95" s="51">
        <v>0</v>
      </c>
      <c r="F95" s="53">
        <v>0</v>
      </c>
      <c r="G95" s="55">
        <v>1</v>
      </c>
    </row>
    <row r="96" spans="1:7" ht="15" x14ac:dyDescent="0.2">
      <c r="A96" s="4" t="s">
        <v>62</v>
      </c>
      <c r="B96" s="28" t="s">
        <v>72</v>
      </c>
      <c r="C96" s="51">
        <f t="shared" si="2"/>
        <v>0</v>
      </c>
      <c r="D96" s="51">
        <v>0</v>
      </c>
      <c r="E96" s="51">
        <v>0</v>
      </c>
      <c r="F96" s="53">
        <v>0</v>
      </c>
      <c r="G96" s="55">
        <v>0</v>
      </c>
    </row>
    <row r="97" spans="1:9" ht="15.75" x14ac:dyDescent="0.25">
      <c r="A97" s="4"/>
      <c r="B97" s="27" t="s">
        <v>155</v>
      </c>
      <c r="C97" s="51"/>
      <c r="D97" s="51"/>
      <c r="E97" s="51"/>
      <c r="F97" s="53"/>
      <c r="G97" s="54"/>
    </row>
    <row r="98" spans="1:9" ht="15" x14ac:dyDescent="0.2">
      <c r="A98" s="9" t="s">
        <v>63</v>
      </c>
      <c r="B98" s="28" t="s">
        <v>73</v>
      </c>
      <c r="C98" s="51">
        <f t="shared" si="2"/>
        <v>26</v>
      </c>
      <c r="D98" s="51">
        <v>6</v>
      </c>
      <c r="E98" s="51">
        <v>6</v>
      </c>
      <c r="F98" s="53">
        <v>11</v>
      </c>
      <c r="G98" s="55">
        <v>3</v>
      </c>
    </row>
    <row r="99" spans="1:9" ht="15" x14ac:dyDescent="0.2">
      <c r="A99" s="9"/>
      <c r="B99" s="28" t="s">
        <v>39</v>
      </c>
      <c r="C99" s="51">
        <f t="shared" si="2"/>
        <v>0</v>
      </c>
      <c r="D99" s="51">
        <v>0</v>
      </c>
      <c r="E99" s="51">
        <v>0</v>
      </c>
      <c r="F99" s="53">
        <v>0</v>
      </c>
      <c r="G99" s="55">
        <v>0</v>
      </c>
    </row>
    <row r="100" spans="1:9" ht="15" x14ac:dyDescent="0.2">
      <c r="A100" s="9"/>
      <c r="B100" s="28" t="s">
        <v>156</v>
      </c>
      <c r="C100" s="51">
        <f t="shared" si="2"/>
        <v>12</v>
      </c>
      <c r="D100" s="51">
        <v>4</v>
      </c>
      <c r="E100" s="51">
        <v>2</v>
      </c>
      <c r="F100" s="53">
        <v>3</v>
      </c>
      <c r="G100" s="55">
        <v>3</v>
      </c>
    </row>
    <row r="101" spans="1:9" ht="15" x14ac:dyDescent="0.2">
      <c r="A101" s="9"/>
      <c r="B101" s="28" t="s">
        <v>40</v>
      </c>
      <c r="C101" s="51" t="s">
        <v>176</v>
      </c>
      <c r="D101" s="51" t="s">
        <v>168</v>
      </c>
      <c r="E101" s="51" t="s">
        <v>166</v>
      </c>
      <c r="F101" s="53" t="s">
        <v>169</v>
      </c>
      <c r="G101" s="54" t="s">
        <v>172</v>
      </c>
    </row>
    <row r="102" spans="1:9" ht="15" x14ac:dyDescent="0.2">
      <c r="A102" s="9"/>
      <c r="B102" s="28" t="s">
        <v>41</v>
      </c>
      <c r="C102" s="51">
        <f t="shared" si="2"/>
        <v>7</v>
      </c>
      <c r="D102" s="51">
        <v>0</v>
      </c>
      <c r="E102" s="51">
        <v>4</v>
      </c>
      <c r="F102" s="53">
        <v>3</v>
      </c>
      <c r="G102" s="55">
        <v>0</v>
      </c>
    </row>
    <row r="103" spans="1:9" ht="15.75" customHeight="1" x14ac:dyDescent="0.2">
      <c r="A103" s="9" t="s">
        <v>64</v>
      </c>
      <c r="B103" s="32" t="s">
        <v>87</v>
      </c>
      <c r="C103" s="51">
        <f t="shared" si="2"/>
        <v>0</v>
      </c>
      <c r="D103" s="51">
        <v>0</v>
      </c>
      <c r="E103" s="51">
        <v>0</v>
      </c>
      <c r="F103" s="53">
        <v>0</v>
      </c>
      <c r="G103" s="55">
        <v>0</v>
      </c>
    </row>
    <row r="104" spans="1:9" ht="14.25" customHeight="1" x14ac:dyDescent="0.2">
      <c r="A104" s="9"/>
      <c r="B104" s="32" t="s">
        <v>88</v>
      </c>
      <c r="C104" s="51">
        <f t="shared" si="2"/>
        <v>0</v>
      </c>
      <c r="D104" s="51">
        <v>0</v>
      </c>
      <c r="E104" s="51">
        <v>0</v>
      </c>
      <c r="F104" s="53">
        <v>0</v>
      </c>
      <c r="G104" s="55">
        <v>0</v>
      </c>
    </row>
    <row r="105" spans="1:9" ht="14.25" customHeight="1" x14ac:dyDescent="0.2">
      <c r="A105" s="9"/>
      <c r="B105" s="32" t="s">
        <v>101</v>
      </c>
      <c r="C105" s="51">
        <f t="shared" si="2"/>
        <v>0</v>
      </c>
      <c r="D105" s="51">
        <v>0</v>
      </c>
      <c r="E105" s="51">
        <v>0</v>
      </c>
      <c r="F105" s="53">
        <v>0</v>
      </c>
      <c r="G105" s="55">
        <v>0</v>
      </c>
    </row>
    <row r="106" spans="1:9" ht="14.25" customHeight="1" x14ac:dyDescent="0.2">
      <c r="A106" s="9"/>
      <c r="B106" s="42" t="s">
        <v>108</v>
      </c>
      <c r="C106" s="51">
        <f t="shared" si="2"/>
        <v>1</v>
      </c>
      <c r="D106" s="51">
        <v>1</v>
      </c>
      <c r="E106" s="51">
        <v>0</v>
      </c>
      <c r="F106" s="53">
        <v>0</v>
      </c>
      <c r="G106" s="55">
        <v>0</v>
      </c>
    </row>
    <row r="107" spans="1:9" ht="14.25" customHeight="1" x14ac:dyDescent="0.2">
      <c r="A107" s="9"/>
      <c r="B107" s="43" t="s">
        <v>102</v>
      </c>
      <c r="C107" s="51">
        <f t="shared" si="2"/>
        <v>0</v>
      </c>
      <c r="D107" s="51">
        <v>0</v>
      </c>
      <c r="E107" s="51">
        <v>0</v>
      </c>
      <c r="F107" s="53">
        <v>0</v>
      </c>
      <c r="G107" s="55">
        <v>0</v>
      </c>
    </row>
    <row r="108" spans="1:9" ht="14.25" customHeight="1" x14ac:dyDescent="0.2">
      <c r="A108" s="9"/>
      <c r="B108" s="42" t="s">
        <v>109</v>
      </c>
      <c r="C108" s="51">
        <f t="shared" si="2"/>
        <v>11</v>
      </c>
      <c r="D108" s="51">
        <v>0</v>
      </c>
      <c r="E108" s="51">
        <v>1</v>
      </c>
      <c r="F108" s="53">
        <v>9</v>
      </c>
      <c r="G108" s="55">
        <v>1</v>
      </c>
      <c r="I108" s="24"/>
    </row>
    <row r="109" spans="1:9" ht="14.25" customHeight="1" x14ac:dyDescent="0.2">
      <c r="A109" s="9"/>
      <c r="B109" s="42" t="s">
        <v>103</v>
      </c>
      <c r="C109" s="51">
        <f t="shared" si="2"/>
        <v>15</v>
      </c>
      <c r="D109" s="51">
        <v>4</v>
      </c>
      <c r="E109" s="51">
        <v>8</v>
      </c>
      <c r="F109" s="53">
        <v>1</v>
      </c>
      <c r="G109" s="55">
        <v>2</v>
      </c>
    </row>
    <row r="110" spans="1:9" ht="14.25" customHeight="1" x14ac:dyDescent="0.2">
      <c r="A110" s="9"/>
      <c r="B110" s="43" t="s">
        <v>104</v>
      </c>
      <c r="C110" s="51">
        <f t="shared" si="2"/>
        <v>6</v>
      </c>
      <c r="D110" s="51">
        <v>0</v>
      </c>
      <c r="E110" s="51">
        <v>3</v>
      </c>
      <c r="F110" s="53">
        <v>1</v>
      </c>
      <c r="G110" s="55">
        <v>2</v>
      </c>
    </row>
    <row r="111" spans="1:9" ht="14.25" customHeight="1" x14ac:dyDescent="0.2">
      <c r="A111" s="9"/>
      <c r="B111" s="43" t="s">
        <v>111</v>
      </c>
      <c r="C111" s="51">
        <f t="shared" si="2"/>
        <v>5</v>
      </c>
      <c r="D111" s="51">
        <v>2</v>
      </c>
      <c r="E111" s="51">
        <v>2</v>
      </c>
      <c r="F111" s="53">
        <v>1</v>
      </c>
      <c r="G111" s="55">
        <v>0</v>
      </c>
    </row>
    <row r="112" spans="1:9" ht="14.25" customHeight="1" x14ac:dyDescent="0.2">
      <c r="A112" s="9"/>
      <c r="B112" s="44" t="s">
        <v>105</v>
      </c>
      <c r="C112" s="51">
        <f t="shared" si="2"/>
        <v>6</v>
      </c>
      <c r="D112" s="51">
        <v>2</v>
      </c>
      <c r="E112" s="51">
        <v>2</v>
      </c>
      <c r="F112" s="53">
        <v>0</v>
      </c>
      <c r="G112" s="55">
        <v>2</v>
      </c>
    </row>
    <row r="113" spans="1:7" ht="14.25" customHeight="1" x14ac:dyDescent="0.2">
      <c r="A113" s="9"/>
      <c r="B113" s="44" t="s">
        <v>157</v>
      </c>
      <c r="C113" s="51">
        <f t="shared" si="2"/>
        <v>0</v>
      </c>
      <c r="D113" s="51">
        <v>0</v>
      </c>
      <c r="E113" s="51">
        <v>0</v>
      </c>
      <c r="F113" s="53">
        <v>0</v>
      </c>
      <c r="G113" s="55">
        <v>0</v>
      </c>
    </row>
    <row r="114" spans="1:7" ht="14.25" customHeight="1" x14ac:dyDescent="0.2">
      <c r="A114" s="9"/>
      <c r="B114" s="42" t="s">
        <v>110</v>
      </c>
      <c r="C114" s="51">
        <f t="shared" si="2"/>
        <v>47</v>
      </c>
      <c r="D114" s="51">
        <v>15</v>
      </c>
      <c r="E114" s="51">
        <v>29</v>
      </c>
      <c r="F114" s="53">
        <v>0</v>
      </c>
      <c r="G114" s="55">
        <v>3</v>
      </c>
    </row>
    <row r="115" spans="1:7" ht="14.25" customHeight="1" x14ac:dyDescent="0.2">
      <c r="A115" s="9"/>
      <c r="B115" s="44" t="s">
        <v>105</v>
      </c>
      <c r="C115" s="51">
        <f t="shared" si="2"/>
        <v>4</v>
      </c>
      <c r="D115" s="51">
        <v>0</v>
      </c>
      <c r="E115" s="51">
        <v>3</v>
      </c>
      <c r="F115" s="53">
        <v>0</v>
      </c>
      <c r="G115" s="55">
        <v>1</v>
      </c>
    </row>
    <row r="116" spans="1:7" ht="14.25" customHeight="1" x14ac:dyDescent="0.2">
      <c r="A116" s="9"/>
      <c r="B116" s="44" t="s">
        <v>157</v>
      </c>
      <c r="C116" s="51">
        <f t="shared" si="2"/>
        <v>166</v>
      </c>
      <c r="D116" s="51">
        <v>0</v>
      </c>
      <c r="E116" s="51">
        <v>151</v>
      </c>
      <c r="F116" s="53">
        <v>0</v>
      </c>
      <c r="G116" s="55">
        <v>15</v>
      </c>
    </row>
    <row r="117" spans="1:7" ht="27.75" customHeight="1" x14ac:dyDescent="0.2">
      <c r="A117" s="9"/>
      <c r="B117" s="42" t="s">
        <v>106</v>
      </c>
      <c r="C117" s="51">
        <f t="shared" si="2"/>
        <v>1</v>
      </c>
      <c r="D117" s="51">
        <v>1</v>
      </c>
      <c r="E117" s="51">
        <v>0</v>
      </c>
      <c r="F117" s="53">
        <v>0</v>
      </c>
      <c r="G117" s="55">
        <v>0</v>
      </c>
    </row>
    <row r="118" spans="1:7" ht="21" customHeight="1" x14ac:dyDescent="0.2">
      <c r="A118" s="9"/>
      <c r="B118" s="43" t="s">
        <v>107</v>
      </c>
      <c r="C118" s="51">
        <f t="shared" si="2"/>
        <v>0</v>
      </c>
      <c r="D118" s="51">
        <v>0</v>
      </c>
      <c r="E118" s="51">
        <v>0</v>
      </c>
      <c r="F118" s="53">
        <v>0</v>
      </c>
      <c r="G118" s="55">
        <v>0</v>
      </c>
    </row>
    <row r="119" spans="1:7" ht="30.75" customHeight="1" x14ac:dyDescent="0.2">
      <c r="A119" s="9"/>
      <c r="B119" s="42" t="s">
        <v>112</v>
      </c>
      <c r="C119" s="51">
        <f t="shared" si="2"/>
        <v>0</v>
      </c>
      <c r="D119" s="51">
        <v>0</v>
      </c>
      <c r="E119" s="51">
        <v>0</v>
      </c>
      <c r="F119" s="53">
        <v>0</v>
      </c>
      <c r="G119" s="55">
        <v>0</v>
      </c>
    </row>
    <row r="120" spans="1:7" ht="45" customHeight="1" x14ac:dyDescent="0.3">
      <c r="A120" s="2"/>
      <c r="B120" s="63" t="s">
        <v>113</v>
      </c>
      <c r="C120" s="63"/>
      <c r="D120" s="49"/>
      <c r="E120" s="49"/>
      <c r="F120" s="51"/>
      <c r="G120" s="54"/>
    </row>
    <row r="121" spans="1:7" ht="31.15" customHeight="1" x14ac:dyDescent="0.2"/>
    <row r="122" spans="1:7" x14ac:dyDescent="0.2">
      <c r="B122" s="1" t="s">
        <v>23</v>
      </c>
    </row>
    <row r="123" spans="1:7" x14ac:dyDescent="0.2">
      <c r="B123" s="7" t="s">
        <v>22</v>
      </c>
    </row>
  </sheetData>
  <mergeCells count="4">
    <mergeCell ref="A1:C1"/>
    <mergeCell ref="B120:C120"/>
    <mergeCell ref="A2:C2"/>
    <mergeCell ref="A3:C3"/>
  </mergeCells>
  <phoneticPr fontId="0" type="noConversion"/>
  <pageMargins left="0.70866141732283472" right="0.23622047244094491" top="0.6692913385826772" bottom="0.78740157480314965" header="0.35433070866141736" footer="0"/>
  <pageSetup paperSize="9" scale="83" fitToWidth="2" fitToHeight="2" orientation="portrait" r:id="rId1"/>
  <headerFooter alignWithMargins="0">
    <oddHeader xml:space="preserve">&amp;RДодаток 2 до розпорядження №      від  0 .11.2019 </oddHeader>
  </headerFooter>
  <rowBreaks count="2" manualBreakCount="2">
    <brk id="52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Univer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Аля</cp:lastModifiedBy>
  <cp:lastPrinted>2019-11-15T14:06:47Z</cp:lastPrinted>
  <dcterms:created xsi:type="dcterms:W3CDTF">2004-02-06T08:45:44Z</dcterms:created>
  <dcterms:modified xsi:type="dcterms:W3CDTF">2019-12-17T13:48:34Z</dcterms:modified>
</cp:coreProperties>
</file>